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YGAN\Fereshteh\Office\ساعت کار نیرو ها\استاد کار\"/>
    </mc:Choice>
  </mc:AlternateContent>
  <xr:revisionPtr revIDLastSave="0" documentId="13_ncr:1_{ABFF0977-F66C-458E-A8B4-672831455104}" xr6:coauthVersionLast="47" xr6:coauthVersionMax="47" xr10:uidLastSave="{00000000-0000-0000-0000-000000000000}"/>
  <bookViews>
    <workbookView xWindow="-108" yWindow="-108" windowWidth="23256" windowHeight="12456" xr2:uid="{34D4A5CC-3D5F-4C3C-889A-4B4208AB2AC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0" i="1" l="1"/>
  <c r="I10" i="1"/>
  <c r="M8" i="1"/>
  <c r="N8" i="1"/>
  <c r="M9" i="1"/>
  <c r="N9" i="1"/>
  <c r="I8" i="1"/>
  <c r="J8" i="1"/>
  <c r="I9" i="1"/>
  <c r="J9" i="1"/>
  <c r="D10" i="1"/>
  <c r="C10" i="1"/>
  <c r="M6" i="1"/>
  <c r="N6" i="1"/>
  <c r="M7" i="1"/>
  <c r="N7" i="1"/>
  <c r="M5" i="1"/>
  <c r="N5" i="1"/>
  <c r="I5" i="1"/>
  <c r="J5" i="1"/>
  <c r="I6" i="1"/>
  <c r="J6" i="1"/>
  <c r="I7" i="1"/>
  <c r="J7" i="1"/>
  <c r="C13" i="1"/>
  <c r="J10" i="1" l="1"/>
  <c r="I13" i="1" s="1"/>
  <c r="N10" i="1"/>
  <c r="M13" i="1" s="1"/>
  <c r="C14" i="1"/>
  <c r="C16" i="1" s="1"/>
  <c r="M14" i="1" l="1"/>
  <c r="M16" i="1" s="1"/>
  <c r="I14" i="1"/>
  <c r="I16" i="1" s="1"/>
</calcChain>
</file>

<file path=xl/sharedStrings.xml><?xml version="1.0" encoding="utf-8"?>
<sst xmlns="http://schemas.openxmlformats.org/spreadsheetml/2006/main" count="48" uniqueCount="17">
  <si>
    <t>تاریخ</t>
  </si>
  <si>
    <t>حضور</t>
  </si>
  <si>
    <t>اضافه کاری</t>
  </si>
  <si>
    <t>مجموع</t>
  </si>
  <si>
    <t>جدول روز های کاری و اضافه کاری کارگران ساده در میان</t>
  </si>
  <si>
    <t>جدول روز های کاری و اضافه کاری کارگران ساده ریکروا</t>
  </si>
  <si>
    <t>ساعت به روز اضافه کار</t>
  </si>
  <si>
    <t>مجموع روزها</t>
  </si>
  <si>
    <t>روز مزد</t>
  </si>
  <si>
    <t>مبلغ</t>
  </si>
  <si>
    <t>جدول روز های کاری و اضافه کاری استادکار</t>
  </si>
  <si>
    <t>وسیم رضایی</t>
  </si>
  <si>
    <t>1405/03/06</t>
  </si>
  <si>
    <t>1405/02/26</t>
  </si>
  <si>
    <t>1405/01/15</t>
  </si>
  <si>
    <t>1405/01/07</t>
  </si>
  <si>
    <t>1405/01/05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</si>
</sst>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164" fontId="2" fillId="0" borderId="14" xfId="0" applyNumberFormat="1" applyFont="1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 vertical="center"/>
    </xf>
    <xf numFmtId="164" fontId="2" fillId="0" borderId="10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2" fontId="2" fillId="0" borderId="28" xfId="0" applyNumberFormat="1" applyFont="1" applyBorder="1" applyAlignment="1">
      <alignment horizontal="center" vertical="center"/>
    </xf>
    <xf numFmtId="2" fontId="2" fillId="0" borderId="12" xfId="0" applyNumberFormat="1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6C3FB-D48E-43EE-823F-2030F96B9ADC}">
  <dimension ref="B1:N17"/>
  <sheetViews>
    <sheetView rightToLeft="1" tabSelected="1" zoomScale="115" zoomScaleNormal="115" workbookViewId="0">
      <selection activeCell="K17" sqref="K17"/>
    </sheetView>
  </sheetViews>
  <sheetFormatPr defaultRowHeight="16.8" x14ac:dyDescent="0.3"/>
  <cols>
    <col min="1" max="1" width="8.88671875" style="1"/>
    <col min="2" max="2" width="9.6640625" style="1" bestFit="1" customWidth="1"/>
    <col min="3" max="3" width="4.44140625" style="1" bestFit="1" customWidth="1"/>
    <col min="4" max="4" width="16.21875" style="1" customWidth="1"/>
    <col min="5" max="7" width="8.88671875" style="1"/>
    <col min="8" max="8" width="10.21875" style="1" bestFit="1" customWidth="1"/>
    <col min="9" max="9" width="8.88671875" style="1"/>
    <col min="10" max="10" width="19" style="1" customWidth="1"/>
    <col min="11" max="11" width="8.88671875" style="1"/>
    <col min="12" max="12" width="10.21875" style="1" bestFit="1" customWidth="1"/>
    <col min="13" max="13" width="8.88671875" style="1"/>
    <col min="14" max="14" width="16.88671875" style="1" customWidth="1"/>
    <col min="15" max="16384" width="8.88671875" style="1"/>
  </cols>
  <sheetData>
    <row r="1" spans="2:14" ht="17.399999999999999" thickBot="1" x14ac:dyDescent="0.35"/>
    <row r="2" spans="2:14" ht="17.399999999999999" thickBot="1" x14ac:dyDescent="0.35">
      <c r="B2" s="24" t="s">
        <v>10</v>
      </c>
      <c r="C2" s="25"/>
      <c r="D2" s="26"/>
      <c r="F2" s="27"/>
      <c r="H2" s="24" t="s">
        <v>4</v>
      </c>
      <c r="I2" s="30"/>
      <c r="J2" s="31"/>
      <c r="L2" s="24" t="s">
        <v>5</v>
      </c>
      <c r="M2" s="30"/>
      <c r="N2" s="31"/>
    </row>
    <row r="3" spans="2:14" x14ac:dyDescent="0.3">
      <c r="B3" s="32" t="s">
        <v>0</v>
      </c>
      <c r="C3" s="34" t="s">
        <v>11</v>
      </c>
      <c r="D3" s="35"/>
      <c r="F3" s="28"/>
      <c r="H3" s="36" t="s">
        <v>0</v>
      </c>
      <c r="I3" s="34" t="s">
        <v>11</v>
      </c>
      <c r="J3" s="35"/>
      <c r="L3" s="36" t="s">
        <v>0</v>
      </c>
      <c r="M3" s="34" t="s">
        <v>11</v>
      </c>
      <c r="N3" s="35"/>
    </row>
    <row r="4" spans="2:14" ht="17.399999999999999" thickBot="1" x14ac:dyDescent="0.35">
      <c r="B4" s="33"/>
      <c r="C4" s="7" t="s">
        <v>1</v>
      </c>
      <c r="D4" s="8" t="s">
        <v>2</v>
      </c>
      <c r="F4" s="29"/>
      <c r="H4" s="37"/>
      <c r="I4" s="12" t="s">
        <v>1</v>
      </c>
      <c r="J4" s="13" t="s">
        <v>2</v>
      </c>
      <c r="L4" s="37"/>
      <c r="M4" s="12" t="s">
        <v>1</v>
      </c>
      <c r="N4" s="13" t="s">
        <v>2</v>
      </c>
    </row>
    <row r="5" spans="2:14" x14ac:dyDescent="0.3">
      <c r="B5" s="21" t="s">
        <v>12</v>
      </c>
      <c r="C5" s="14">
        <v>1</v>
      </c>
      <c r="D5" s="15">
        <v>0</v>
      </c>
      <c r="F5" s="2">
        <v>0.5</v>
      </c>
      <c r="H5" s="21" t="s">
        <v>12</v>
      </c>
      <c r="I5" s="43">
        <f>IF(C5=0,0,IF(F5=0.5,0.5,IF(F5=1,1,0)))</f>
        <v>0.5</v>
      </c>
      <c r="J5" s="15">
        <f>IF(D5=0,0,IF(F5=0.5,D5/2,IF(F5=1,D5,0)))</f>
        <v>0</v>
      </c>
      <c r="L5" s="21" t="s">
        <v>12</v>
      </c>
      <c r="M5" s="43">
        <f>IF(C5=0,0,IF(F5=0.5,0.5,IF(F5=2,1,0)))</f>
        <v>0.5</v>
      </c>
      <c r="N5" s="15">
        <f>IF(D5=0,0,IF(F5=0.5,D5/2,IF(F5=2,D5,0)))</f>
        <v>0</v>
      </c>
    </row>
    <row r="6" spans="2:14" x14ac:dyDescent="0.3">
      <c r="B6" s="22" t="s">
        <v>13</v>
      </c>
      <c r="C6" s="4">
        <v>1</v>
      </c>
      <c r="D6" s="5">
        <v>0</v>
      </c>
      <c r="F6" s="9">
        <v>0.5</v>
      </c>
      <c r="H6" s="22" t="s">
        <v>13</v>
      </c>
      <c r="I6" s="7">
        <f>IF(C6=0,0,IF(F6=0.5,0.5,IF(F6=1,1,0)))</f>
        <v>0.5</v>
      </c>
      <c r="J6" s="5">
        <f>IF(D6=0,0,IF(F6=0.5,D6/2,IF(F6=1,D6,0)))</f>
        <v>0</v>
      </c>
      <c r="L6" s="22" t="s">
        <v>13</v>
      </c>
      <c r="M6" s="7">
        <f>IF(C6=0,0,IF(F6=0.5,0.5,IF(F6=2,1,0)))</f>
        <v>0.5</v>
      </c>
      <c r="N6" s="5">
        <f>IF(D6=0,0,IF(F6=0.5,D6/2,IF(F6=2,D6,0)))</f>
        <v>0</v>
      </c>
    </row>
    <row r="7" spans="2:14" ht="17.399999999999999" thickBot="1" x14ac:dyDescent="0.35">
      <c r="B7" s="22" t="s">
        <v>14</v>
      </c>
      <c r="C7" s="4">
        <v>1</v>
      </c>
      <c r="D7" s="5">
        <v>0</v>
      </c>
      <c r="F7" s="11">
        <v>0.5</v>
      </c>
      <c r="H7" s="22" t="s">
        <v>14</v>
      </c>
      <c r="I7" s="4">
        <f>IF(C7=0,0,IF(F7=0.5,0.5,IF(F7=1,1,0)))</f>
        <v>0.5</v>
      </c>
      <c r="J7" s="5">
        <f>IF(D7=0,0,IF(F7=0.5,D7/2,IF(F7=1,D7,0)))</f>
        <v>0</v>
      </c>
      <c r="L7" s="22" t="s">
        <v>14</v>
      </c>
      <c r="M7" s="4">
        <f>IF(C7=0,0,IF(F7=0.5,0.5,IF(F7=2,1,0)))</f>
        <v>0.5</v>
      </c>
      <c r="N7" s="5">
        <f>IF(D7=0,0,IF(F7=0.5,D7/2,IF(F7=2,D7,0)))</f>
        <v>0</v>
      </c>
    </row>
    <row r="8" spans="2:14" ht="17.399999999999999" thickBot="1" x14ac:dyDescent="0.35">
      <c r="B8" s="22" t="s">
        <v>15</v>
      </c>
      <c r="C8" s="4">
        <v>1</v>
      </c>
      <c r="D8" s="5">
        <v>0</v>
      </c>
      <c r="F8" s="11">
        <v>0.5</v>
      </c>
      <c r="H8" s="22" t="s">
        <v>15</v>
      </c>
      <c r="I8" s="7">
        <f t="shared" ref="I8:I9" si="0">IF(C8=0,0,IF(F8=0.5,0.5,IF(F8=1,1,0)))</f>
        <v>0.5</v>
      </c>
      <c r="J8" s="8">
        <f t="shared" ref="J8:J9" si="1">IF(D8=0,0,IF(F8=0.5,D8/2,IF(F8=1,D8,0)))</f>
        <v>0</v>
      </c>
      <c r="L8" s="22" t="s">
        <v>15</v>
      </c>
      <c r="M8" s="7">
        <f t="shared" ref="M8:M9" si="2">IF(C8=0,0,IF(F8=0.5,0.5,IF(F8=2,1,0)))</f>
        <v>0.5</v>
      </c>
      <c r="N8" s="8">
        <f t="shared" ref="N8:N9" si="3">IF(D8=0,0,IF(F8=0.5,D8/2,IF(F8=2,D8,0)))</f>
        <v>0</v>
      </c>
    </row>
    <row r="9" spans="2:14" ht="17.399999999999999" thickBot="1" x14ac:dyDescent="0.35">
      <c r="B9" s="23" t="s">
        <v>16</v>
      </c>
      <c r="C9" s="12">
        <v>1</v>
      </c>
      <c r="D9" s="13">
        <v>0</v>
      </c>
      <c r="F9" s="11">
        <v>0.5</v>
      </c>
      <c r="H9" s="23" t="s">
        <v>16</v>
      </c>
      <c r="I9" s="12">
        <f t="shared" si="0"/>
        <v>0.5</v>
      </c>
      <c r="J9" s="13">
        <f t="shared" si="1"/>
        <v>0</v>
      </c>
      <c r="L9" s="23" t="s">
        <v>16</v>
      </c>
      <c r="M9" s="12">
        <f t="shared" si="2"/>
        <v>0.5</v>
      </c>
      <c r="N9" s="13">
        <f t="shared" si="3"/>
        <v>0</v>
      </c>
    </row>
    <row r="10" spans="2:14" ht="17.399999999999999" thickBot="1" x14ac:dyDescent="0.35">
      <c r="B10" s="18" t="s">
        <v>3</v>
      </c>
      <c r="C10" s="19">
        <f>SUM(C5:C9)</f>
        <v>5</v>
      </c>
      <c r="D10" s="20">
        <f>SUM(D5:D9)</f>
        <v>0</v>
      </c>
      <c r="H10" s="6" t="s">
        <v>3</v>
      </c>
      <c r="I10" s="19">
        <f>SUM(I5:I9)</f>
        <v>2.5</v>
      </c>
      <c r="J10" s="20">
        <f>SUM(J5:J7)</f>
        <v>0</v>
      </c>
      <c r="L10" s="18" t="s">
        <v>3</v>
      </c>
      <c r="M10" s="19">
        <f>SUM(M5:M9)</f>
        <v>2.5</v>
      </c>
      <c r="N10" s="20">
        <f>SUM(N5:N7)</f>
        <v>0</v>
      </c>
    </row>
    <row r="11" spans="2:14" ht="17.399999999999999" thickBot="1" x14ac:dyDescent="0.35"/>
    <row r="12" spans="2:14" ht="17.399999999999999" thickBot="1" x14ac:dyDescent="0.35">
      <c r="B12" s="16"/>
      <c r="C12" s="34" t="s">
        <v>11</v>
      </c>
      <c r="D12" s="35"/>
      <c r="H12" s="16"/>
      <c r="I12" s="34" t="s">
        <v>11</v>
      </c>
      <c r="J12" s="35"/>
      <c r="L12" s="16"/>
      <c r="M12" s="34" t="s">
        <v>11</v>
      </c>
      <c r="N12" s="35"/>
    </row>
    <row r="13" spans="2:14" ht="34.200000000000003" thickBot="1" x14ac:dyDescent="0.35">
      <c r="B13" s="10" t="s">
        <v>6</v>
      </c>
      <c r="C13" s="38">
        <f>D10/8</f>
        <v>0</v>
      </c>
      <c r="D13" s="39"/>
      <c r="H13" s="10" t="s">
        <v>6</v>
      </c>
      <c r="I13" s="38">
        <f>J10/8</f>
        <v>0</v>
      </c>
      <c r="J13" s="39"/>
      <c r="L13" s="10" t="s">
        <v>6</v>
      </c>
      <c r="M13" s="38">
        <f>N10/8</f>
        <v>0</v>
      </c>
      <c r="N13" s="39"/>
    </row>
    <row r="14" spans="2:14" ht="17.399999999999999" thickBot="1" x14ac:dyDescent="0.35">
      <c r="B14" s="10" t="s">
        <v>7</v>
      </c>
      <c r="C14" s="38">
        <f>C10+C13</f>
        <v>5</v>
      </c>
      <c r="D14" s="39"/>
      <c r="H14" s="10" t="s">
        <v>7</v>
      </c>
      <c r="I14" s="38">
        <f>I10+I13</f>
        <v>2.5</v>
      </c>
      <c r="J14" s="39"/>
      <c r="L14" s="10" t="s">
        <v>7</v>
      </c>
      <c r="M14" s="38">
        <f>M10+M13</f>
        <v>2.5</v>
      </c>
      <c r="N14" s="39"/>
    </row>
    <row r="15" spans="2:14" ht="17.399999999999999" thickBot="1" x14ac:dyDescent="0.35">
      <c r="B15" s="3" t="s">
        <v>8</v>
      </c>
      <c r="C15" s="40">
        <v>2</v>
      </c>
      <c r="D15" s="31"/>
      <c r="H15" s="3" t="s">
        <v>8</v>
      </c>
      <c r="I15" s="40">
        <v>2</v>
      </c>
      <c r="J15" s="31"/>
      <c r="L15" s="3" t="s">
        <v>8</v>
      </c>
      <c r="M15" s="40">
        <v>2</v>
      </c>
      <c r="N15" s="31"/>
    </row>
    <row r="16" spans="2:14" ht="17.399999999999999" thickBot="1" x14ac:dyDescent="0.35">
      <c r="B16" s="6" t="s">
        <v>9</v>
      </c>
      <c r="C16" s="41">
        <f>C14*C15</f>
        <v>10</v>
      </c>
      <c r="D16" s="42"/>
      <c r="H16" s="6" t="s">
        <v>9</v>
      </c>
      <c r="I16" s="41">
        <f>I14*I15</f>
        <v>5</v>
      </c>
      <c r="J16" s="42"/>
      <c r="L16" s="6" t="s">
        <v>9</v>
      </c>
      <c r="M16" s="41">
        <f>M14*M15</f>
        <v>5</v>
      </c>
      <c r="N16" s="42"/>
    </row>
    <row r="17" spans="4:14" x14ac:dyDescent="0.3">
      <c r="D17" s="17"/>
      <c r="J17" s="17"/>
      <c r="N17" s="17"/>
    </row>
  </sheetData>
  <mergeCells count="25">
    <mergeCell ref="C12:D12"/>
    <mergeCell ref="C13:D13"/>
    <mergeCell ref="M16:N16"/>
    <mergeCell ref="C15:D15"/>
    <mergeCell ref="C14:D14"/>
    <mergeCell ref="I16:J16"/>
    <mergeCell ref="C16:D16"/>
    <mergeCell ref="M13:N13"/>
    <mergeCell ref="I12:J12"/>
    <mergeCell ref="I13:J13"/>
    <mergeCell ref="M12:N12"/>
    <mergeCell ref="M15:N15"/>
    <mergeCell ref="I14:J14"/>
    <mergeCell ref="I15:J15"/>
    <mergeCell ref="M14:N14"/>
    <mergeCell ref="B2:D2"/>
    <mergeCell ref="F2:F4"/>
    <mergeCell ref="H2:J2"/>
    <mergeCell ref="L2:N2"/>
    <mergeCell ref="B3:B4"/>
    <mergeCell ref="C3:D3"/>
    <mergeCell ref="H3:H4"/>
    <mergeCell ref="L3:L4"/>
    <mergeCell ref="M3:N3"/>
    <mergeCell ref="I3:J3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DIGIMAHAN</dc:creator>
  <cp:lastModifiedBy>DIGIMAHAN</cp:lastModifiedBy>
  <dcterms:created xsi:type="dcterms:W3CDTF">2025-10-04T07:13:12Z</dcterms:created>
  <dcterms:modified xsi:type="dcterms:W3CDTF">2026-08-08T10:25:08Z</dcterms:modified>
</cp:coreProperties>
</file>