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YGAN\Fereshteh\Office\فاکتور ها\"/>
    </mc:Choice>
  </mc:AlternateContent>
  <xr:revisionPtr revIDLastSave="0" documentId="13_ncr:1_{254DC2F4-638C-4CD6-8BF0-EBA1656883DC}" xr6:coauthVersionLast="47" xr6:coauthVersionMax="47" xr10:uidLastSave="{00000000-0000-0000-0000-000000000000}"/>
  <bookViews>
    <workbookView xWindow="-108" yWindow="-108" windowWidth="23256" windowHeight="12456" xr2:uid="{A2B0A371-5AE4-47E8-BA0F-2942FA8D19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1" l="1"/>
  <c r="H7" i="1"/>
  <c r="H3" i="1"/>
  <c r="I3" i="1"/>
  <c r="H11" i="1"/>
  <c r="F4" i="1"/>
  <c r="G3" i="1" s="1"/>
  <c r="F5" i="1"/>
  <c r="F8" i="1"/>
  <c r="G7" i="1" s="1"/>
  <c r="F9" i="1"/>
  <c r="F7" i="1"/>
  <c r="F3" i="1"/>
  <c r="I11" i="1" l="1"/>
  <c r="G11" i="1"/>
</calcChain>
</file>

<file path=xl/sharedStrings.xml><?xml version="1.0" encoding="utf-8"?>
<sst xmlns="http://schemas.openxmlformats.org/spreadsheetml/2006/main" count="16" uniqueCount="12">
  <si>
    <t>در میان</t>
  </si>
  <si>
    <t>ریکروا</t>
  </si>
  <si>
    <t>لیمنت</t>
  </si>
  <si>
    <t>پله و دریچه چوبی</t>
  </si>
  <si>
    <t>متراژ</t>
  </si>
  <si>
    <t>قیمت واحد</t>
  </si>
  <si>
    <t>قیمت نهایی</t>
  </si>
  <si>
    <t xml:space="preserve">قرنیز MDF متریال و نصب </t>
  </si>
  <si>
    <t xml:space="preserve">قرنیز PVC متریال و نصب </t>
  </si>
  <si>
    <t>مجموع</t>
  </si>
  <si>
    <t>تخفیف</t>
  </si>
  <si>
    <t>قابل پرداخت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</si>
</sst>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[$ريال-429]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 readingOrder="2"/>
    </xf>
    <xf numFmtId="164" fontId="1" fillId="0" borderId="0" xfId="0" applyNumberFormat="1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164" fontId="1" fillId="0" borderId="4" xfId="0" applyNumberFormat="1" applyFont="1" applyBorder="1" applyAlignment="1">
      <alignment horizontal="center" vertical="center" readingOrder="2"/>
    </xf>
    <xf numFmtId="164" fontId="1" fillId="0" borderId="5" xfId="0" applyNumberFormat="1" applyFont="1" applyBorder="1" applyAlignment="1">
      <alignment horizontal="center" vertical="center" readingOrder="2"/>
    </xf>
    <xf numFmtId="164" fontId="1" fillId="0" borderId="6" xfId="0" applyNumberFormat="1" applyFont="1" applyBorder="1" applyAlignment="1">
      <alignment horizontal="center" vertical="center" readingOrder="2"/>
    </xf>
    <xf numFmtId="164" fontId="1" fillId="0" borderId="7" xfId="0" applyNumberFormat="1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164" fontId="1" fillId="0" borderId="11" xfId="0" applyNumberFormat="1" applyFont="1" applyBorder="1" applyAlignment="1">
      <alignment horizontal="center" vertical="center" readingOrder="2"/>
    </xf>
    <xf numFmtId="164" fontId="1" fillId="0" borderId="2" xfId="0" applyNumberFormat="1" applyFont="1" applyBorder="1" applyAlignment="1">
      <alignment horizontal="center" vertical="center" readingOrder="2"/>
    </xf>
    <xf numFmtId="164" fontId="1" fillId="0" borderId="3" xfId="0" applyNumberFormat="1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12" xfId="0" applyFont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readingOrder="2"/>
    </xf>
    <xf numFmtId="0" fontId="1" fillId="0" borderId="14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164" fontId="1" fillId="0" borderId="15" xfId="0" applyNumberFormat="1" applyFont="1" applyBorder="1" applyAlignment="1">
      <alignment horizontal="center" vertical="center" readingOrder="2"/>
    </xf>
    <xf numFmtId="164" fontId="1" fillId="0" borderId="14" xfId="0" applyNumberFormat="1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 readingOrder="2"/>
    </xf>
    <xf numFmtId="0" fontId="1" fillId="0" borderId="16" xfId="0" applyFont="1" applyBorder="1" applyAlignment="1">
      <alignment horizontal="center" vertical="center" readingOrder="2"/>
    </xf>
    <xf numFmtId="0" fontId="1" fillId="0" borderId="17" xfId="0" applyFont="1" applyBorder="1" applyAlignment="1">
      <alignment horizontal="center" vertical="center" readingOrder="2"/>
    </xf>
    <xf numFmtId="0" fontId="1" fillId="0" borderId="18" xfId="0" applyFont="1" applyBorder="1" applyAlignment="1">
      <alignment horizontal="center" vertical="center" readingOrder="2"/>
    </xf>
    <xf numFmtId="164" fontId="1" fillId="0" borderId="15" xfId="0" applyNumberFormat="1" applyFont="1" applyBorder="1" applyAlignment="1">
      <alignment horizontal="center" vertical="center" readingOrder="2"/>
    </xf>
    <xf numFmtId="164" fontId="1" fillId="0" borderId="5" xfId="0" applyNumberFormat="1" applyFont="1" applyBorder="1" applyAlignment="1">
      <alignment horizontal="center" vertical="center" readingOrder="2"/>
    </xf>
    <xf numFmtId="164" fontId="1" fillId="0" borderId="7" xfId="0" applyNumberFormat="1" applyFont="1" applyBorder="1" applyAlignment="1">
      <alignment horizontal="center" vertical="center" readingOrder="2"/>
    </xf>
    <xf numFmtId="164" fontId="1" fillId="0" borderId="3" xfId="0" applyNumberFormat="1" applyFont="1" applyBorder="1" applyAlignment="1">
      <alignment horizontal="center" vertical="center" readingOrder="2"/>
    </xf>
    <xf numFmtId="0" fontId="1" fillId="0" borderId="14" xfId="0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19" xfId="0" applyFont="1" applyBorder="1" applyAlignment="1">
      <alignment horizontal="center" vertical="center" readingOrder="2"/>
    </xf>
    <xf numFmtId="0" fontId="1" fillId="0" borderId="21" xfId="0" applyFont="1" applyBorder="1" applyAlignment="1">
      <alignment horizontal="center" vertical="center" readingOrder="2"/>
    </xf>
    <xf numFmtId="164" fontId="1" fillId="0" borderId="22" xfId="0" applyNumberFormat="1" applyFont="1" applyBorder="1" applyAlignment="1">
      <alignment horizontal="center" vertical="center" readingOrder="2"/>
    </xf>
    <xf numFmtId="164" fontId="1" fillId="0" borderId="23" xfId="0" applyNumberFormat="1" applyFont="1" applyBorder="1" applyAlignment="1">
      <alignment horizontal="center" vertical="center" readingOrder="2"/>
    </xf>
    <xf numFmtId="164" fontId="1" fillId="0" borderId="24" xfId="0" applyNumberFormat="1" applyFont="1" applyBorder="1" applyAlignment="1">
      <alignment horizontal="center" vertical="center" readingOrder="2"/>
    </xf>
    <xf numFmtId="164" fontId="1" fillId="0" borderId="25" xfId="0" applyNumberFormat="1" applyFont="1" applyBorder="1" applyAlignment="1">
      <alignment horizontal="center" vertical="center" readingOrder="2"/>
    </xf>
    <xf numFmtId="0" fontId="1" fillId="0" borderId="20" xfId="0" applyFont="1" applyBorder="1" applyAlignment="1">
      <alignment horizontal="center" vertical="center" readingOrder="2"/>
    </xf>
    <xf numFmtId="164" fontId="1" fillId="0" borderId="26" xfId="0" applyNumberFormat="1" applyFont="1" applyBorder="1" applyAlignment="1">
      <alignment horizontal="center" vertical="center" readingOrder="2"/>
    </xf>
    <xf numFmtId="164" fontId="1" fillId="0" borderId="27" xfId="0" applyNumberFormat="1" applyFont="1" applyBorder="1" applyAlignment="1">
      <alignment horizontal="center" vertical="center" readingOrder="2"/>
    </xf>
    <xf numFmtId="164" fontId="1" fillId="0" borderId="28" xfId="0" applyNumberFormat="1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A8F29-8102-47B1-A787-4B4368E3C87A}">
  <dimension ref="B1:I18"/>
  <sheetViews>
    <sheetView rightToLeft="1" tabSelected="1" workbookViewId="0">
      <selection activeCell="N12" sqref="N12"/>
    </sheetView>
  </sheetViews>
  <sheetFormatPr defaultRowHeight="16.8" x14ac:dyDescent="0.3"/>
  <cols>
    <col min="1" max="2" width="8.88671875" style="1"/>
    <col min="3" max="3" width="18.21875" style="1" bestFit="1" customWidth="1"/>
    <col min="4" max="4" width="10.6640625" style="1" customWidth="1"/>
    <col min="5" max="6" width="13.21875" style="1" bestFit="1" customWidth="1"/>
    <col min="7" max="9" width="14.5546875" style="1" bestFit="1" customWidth="1"/>
    <col min="10" max="16384" width="8.88671875" style="1"/>
  </cols>
  <sheetData>
    <row r="1" spans="2:9" ht="17.399999999999999" thickBot="1" x14ac:dyDescent="0.35"/>
    <row r="2" spans="2:9" ht="17.399999999999999" thickBot="1" x14ac:dyDescent="0.35">
      <c r="D2" s="9" t="s">
        <v>4</v>
      </c>
      <c r="E2" s="10" t="s">
        <v>5</v>
      </c>
      <c r="F2" s="22" t="s">
        <v>6</v>
      </c>
      <c r="G2" s="34"/>
      <c r="H2" s="40" t="s">
        <v>10</v>
      </c>
      <c r="I2" s="35" t="s">
        <v>11</v>
      </c>
    </row>
    <row r="3" spans="2:9" x14ac:dyDescent="0.3">
      <c r="B3" s="33" t="s">
        <v>0</v>
      </c>
      <c r="C3" s="16" t="s">
        <v>2</v>
      </c>
      <c r="D3" s="4">
        <v>132</v>
      </c>
      <c r="E3" s="13">
        <v>1350000</v>
      </c>
      <c r="F3" s="12">
        <f>E3*D3</f>
        <v>178200000</v>
      </c>
      <c r="G3" s="29">
        <f>SUM(F3:F6)</f>
        <v>699850000</v>
      </c>
      <c r="H3" s="41">
        <f>19850000</f>
        <v>19850000</v>
      </c>
      <c r="I3" s="36">
        <f>G3-H3</f>
        <v>680000000</v>
      </c>
    </row>
    <row r="4" spans="2:9" x14ac:dyDescent="0.3">
      <c r="B4" s="31"/>
      <c r="C4" s="3" t="s">
        <v>7</v>
      </c>
      <c r="D4" s="14">
        <v>112</v>
      </c>
      <c r="E4" s="6">
        <v>1750000</v>
      </c>
      <c r="F4" s="5">
        <f t="shared" ref="F4:F5" si="0">E4*D4</f>
        <v>196000000</v>
      </c>
      <c r="G4" s="27"/>
      <c r="H4" s="42"/>
      <c r="I4" s="37"/>
    </row>
    <row r="5" spans="2:9" x14ac:dyDescent="0.3">
      <c r="B5" s="31"/>
      <c r="C5" s="3" t="s">
        <v>8</v>
      </c>
      <c r="D5" s="14">
        <v>9</v>
      </c>
      <c r="E5" s="6">
        <v>2850000</v>
      </c>
      <c r="F5" s="5">
        <f t="shared" si="0"/>
        <v>25650000</v>
      </c>
      <c r="G5" s="27"/>
      <c r="H5" s="42"/>
      <c r="I5" s="37"/>
    </row>
    <row r="6" spans="2:9" ht="17.399999999999999" thickBot="1" x14ac:dyDescent="0.35">
      <c r="B6" s="32"/>
      <c r="C6" s="17" t="s">
        <v>3</v>
      </c>
      <c r="D6" s="15">
        <v>1</v>
      </c>
      <c r="E6" s="8">
        <v>300000000</v>
      </c>
      <c r="F6" s="7">
        <v>300000000</v>
      </c>
      <c r="G6" s="28"/>
      <c r="H6" s="43"/>
      <c r="I6" s="38"/>
    </row>
    <row r="7" spans="2:9" x14ac:dyDescent="0.3">
      <c r="B7" s="30" t="s">
        <v>1</v>
      </c>
      <c r="C7" s="19" t="s">
        <v>2</v>
      </c>
      <c r="D7" s="18">
        <v>112</v>
      </c>
      <c r="E7" s="20">
        <v>1350000</v>
      </c>
      <c r="F7" s="21">
        <f>E7*D7</f>
        <v>151200000</v>
      </c>
      <c r="G7" s="26">
        <f>SUM(F7:F10)</f>
        <v>569850000</v>
      </c>
      <c r="H7" s="41">
        <f>19850000</f>
        <v>19850000</v>
      </c>
      <c r="I7" s="36">
        <f>G7-H7</f>
        <v>550000000</v>
      </c>
    </row>
    <row r="8" spans="2:9" x14ac:dyDescent="0.3">
      <c r="B8" s="31"/>
      <c r="C8" s="3" t="s">
        <v>7</v>
      </c>
      <c r="D8" s="14">
        <v>132</v>
      </c>
      <c r="E8" s="6">
        <v>2750000</v>
      </c>
      <c r="F8" s="5">
        <f t="shared" ref="F8:F9" si="1">E8*D8</f>
        <v>363000000</v>
      </c>
      <c r="G8" s="27"/>
      <c r="H8" s="42"/>
      <c r="I8" s="37"/>
    </row>
    <row r="9" spans="2:9" x14ac:dyDescent="0.3">
      <c r="B9" s="31"/>
      <c r="C9" s="3" t="s">
        <v>8</v>
      </c>
      <c r="D9" s="14">
        <v>9</v>
      </c>
      <c r="E9" s="6">
        <v>2850000</v>
      </c>
      <c r="F9" s="5">
        <f t="shared" si="1"/>
        <v>25650000</v>
      </c>
      <c r="G9" s="27"/>
      <c r="H9" s="42"/>
      <c r="I9" s="37"/>
    </row>
    <row r="10" spans="2:9" ht="17.399999999999999" thickBot="1" x14ac:dyDescent="0.35">
      <c r="B10" s="32"/>
      <c r="C10" s="17" t="s">
        <v>3</v>
      </c>
      <c r="D10" s="15">
        <v>1</v>
      </c>
      <c r="E10" s="8">
        <v>30000000</v>
      </c>
      <c r="F10" s="7">
        <v>30000000</v>
      </c>
      <c r="G10" s="28"/>
      <c r="H10" s="43"/>
      <c r="I10" s="38"/>
    </row>
    <row r="11" spans="2:9" ht="17.399999999999999" thickBot="1" x14ac:dyDescent="0.35">
      <c r="B11" s="23" t="s">
        <v>9</v>
      </c>
      <c r="C11" s="24"/>
      <c r="D11" s="24"/>
      <c r="E11" s="24"/>
      <c r="F11" s="25"/>
      <c r="G11" s="11">
        <f>SUM(G3:G10)</f>
        <v>1269700000</v>
      </c>
      <c r="H11" s="11">
        <f t="shared" ref="H11:I11" si="2">SUM(H3:H10)</f>
        <v>39700000</v>
      </c>
      <c r="I11" s="39">
        <f t="shared" si="2"/>
        <v>1230000000</v>
      </c>
    </row>
    <row r="13" spans="2:9" x14ac:dyDescent="0.3">
      <c r="G13" s="2"/>
    </row>
    <row r="14" spans="2:9" x14ac:dyDescent="0.3">
      <c r="G14" s="2"/>
    </row>
    <row r="15" spans="2:9" x14ac:dyDescent="0.3">
      <c r="G15" s="2"/>
    </row>
    <row r="17" spans="7:7" x14ac:dyDescent="0.3">
      <c r="G17" s="2"/>
    </row>
    <row r="18" spans="7:7" x14ac:dyDescent="0.3">
      <c r="G18" s="2"/>
    </row>
  </sheetData>
  <mergeCells count="10">
    <mergeCell ref="H3:H6"/>
    <mergeCell ref="H7:H10"/>
    <mergeCell ref="I3:I6"/>
    <mergeCell ref="I7:I10"/>
    <mergeCell ref="F2:G2"/>
    <mergeCell ref="B11:F11"/>
    <mergeCell ref="G7:G10"/>
    <mergeCell ref="G3:G6"/>
    <mergeCell ref="B7:B10"/>
    <mergeCell ref="B3:B6"/>
  </mergeCells>
  <pageMargins left="0.7" right="0.7" top="0.75" bottom="0.75" header="0.3" footer="0.3"/>
  <ignoredErrors>
    <ignoredError sqref="H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DIGIMAHAN</dc:creator>
  <cp:lastModifiedBy>DIGIMAHAN</cp:lastModifiedBy>
  <dcterms:created xsi:type="dcterms:W3CDTF">2026-07-11T08:54:47Z</dcterms:created>
  <dcterms:modified xsi:type="dcterms:W3CDTF">2026-07-20T11:02:10Z</dcterms:modified>
</cp:coreProperties>
</file>