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استاد کار\"/>
    </mc:Choice>
  </mc:AlternateContent>
  <xr:revisionPtr revIDLastSave="0" documentId="13_ncr:1_{9A503E9C-641D-4C20-A6C4-CB834BCA68C3}" xr6:coauthVersionLast="47" xr6:coauthVersionMax="47" xr10:uidLastSave="{00000000-0000-0000-0000-000000000000}"/>
  <bookViews>
    <workbookView xWindow="-108" yWindow="-108" windowWidth="23256" windowHeight="12456" xr2:uid="{DE847B34-D07B-4AA1-9CA1-64DCF9F00BB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2" l="1"/>
  <c r="E16" i="2"/>
  <c r="F14" i="2"/>
  <c r="F12" i="2"/>
  <c r="F9" i="2"/>
  <c r="F5" i="2"/>
  <c r="F4" i="2"/>
  <c r="F13" i="2"/>
  <c r="F11" i="2"/>
  <c r="F10" i="2"/>
  <c r="F8" i="2"/>
  <c r="F7" i="2"/>
  <c r="F6" i="2"/>
  <c r="E15" i="2" l="1"/>
</calcChain>
</file>

<file path=xl/sharedStrings.xml><?xml version="1.0" encoding="utf-8"?>
<sst xmlns="http://schemas.openxmlformats.org/spreadsheetml/2006/main" count="22" uniqueCount="18">
  <si>
    <t>محاسبه دستمزد سرامیک کاری</t>
  </si>
  <si>
    <t>متراژ یا تعداد</t>
  </si>
  <si>
    <t>قیمت</t>
  </si>
  <si>
    <t>مساحت کف (متر مربع)</t>
  </si>
  <si>
    <t>کرو (متر)</t>
  </si>
  <si>
    <t>مجموع</t>
  </si>
  <si>
    <t>بالکن</t>
  </si>
  <si>
    <t>گاتر (متر)</t>
  </si>
  <si>
    <t>قرنیز (متر)</t>
  </si>
  <si>
    <t>مساحت دیواره (متر مربع)</t>
  </si>
  <si>
    <t>آستانه</t>
  </si>
  <si>
    <t>مبلغ نهایی</t>
  </si>
  <si>
    <t>آشپزخانه</t>
  </si>
  <si>
    <t>سرویس</t>
  </si>
  <si>
    <t>تاپ کانتر</t>
  </si>
  <si>
    <t>چکی</t>
  </si>
  <si>
    <t>تخفیف</t>
  </si>
  <si>
    <t>قابل پرداخت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</si>
</sst>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ريال-429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79C0-6456-464C-B5C0-EA38EF338BC1}">
  <dimension ref="B1:H17"/>
  <sheetViews>
    <sheetView rightToLeft="1" tabSelected="1" workbookViewId="0">
      <selection activeCell="F21" sqref="F21"/>
    </sheetView>
  </sheetViews>
  <sheetFormatPr defaultRowHeight="16.8" x14ac:dyDescent="0.3"/>
  <cols>
    <col min="1" max="2" width="8.88671875" style="1"/>
    <col min="3" max="3" width="17.109375" style="1" bestFit="1" customWidth="1"/>
    <col min="4" max="4" width="9.33203125" style="1" bestFit="1" customWidth="1"/>
    <col min="5" max="5" width="17.33203125" style="1" customWidth="1"/>
    <col min="6" max="6" width="21.21875" style="1" customWidth="1"/>
    <col min="7" max="7" width="8.88671875" style="1"/>
    <col min="8" max="8" width="14.33203125" style="1" bestFit="1" customWidth="1"/>
    <col min="9" max="16384" width="8.88671875" style="1"/>
  </cols>
  <sheetData>
    <row r="1" spans="2:8" ht="17.399999999999999" thickBot="1" x14ac:dyDescent="0.35"/>
    <row r="2" spans="2:8" ht="17.399999999999999" thickBot="1" x14ac:dyDescent="0.35">
      <c r="B2" s="12" t="s">
        <v>0</v>
      </c>
      <c r="C2" s="13"/>
      <c r="D2" s="13"/>
      <c r="E2" s="13"/>
      <c r="F2" s="14"/>
    </row>
    <row r="3" spans="2:8" x14ac:dyDescent="0.3">
      <c r="B3" s="5"/>
      <c r="C3" s="6"/>
      <c r="D3" s="7" t="s">
        <v>1</v>
      </c>
      <c r="E3" s="9" t="s">
        <v>2</v>
      </c>
      <c r="F3" s="10" t="s">
        <v>5</v>
      </c>
    </row>
    <row r="4" spans="2:8" x14ac:dyDescent="0.3">
      <c r="B4" s="15" t="s">
        <v>6</v>
      </c>
      <c r="C4" s="3" t="s">
        <v>3</v>
      </c>
      <c r="D4" s="8">
        <v>15.08</v>
      </c>
      <c r="E4" s="11">
        <v>15000000</v>
      </c>
      <c r="F4" s="4">
        <f t="shared" ref="F4:F13" si="0">D4*E4</f>
        <v>226200000</v>
      </c>
    </row>
    <row r="5" spans="2:8" x14ac:dyDescent="0.3">
      <c r="B5" s="15"/>
      <c r="C5" s="3" t="s">
        <v>4</v>
      </c>
      <c r="D5" s="8">
        <v>17.45</v>
      </c>
      <c r="E5" s="11">
        <v>10000000</v>
      </c>
      <c r="F5" s="4">
        <f t="shared" si="0"/>
        <v>174500000</v>
      </c>
    </row>
    <row r="6" spans="2:8" x14ac:dyDescent="0.3">
      <c r="B6" s="15"/>
      <c r="C6" s="3" t="s">
        <v>7</v>
      </c>
      <c r="D6" s="8">
        <v>2</v>
      </c>
      <c r="E6" s="11">
        <v>75000000</v>
      </c>
      <c r="F6" s="4">
        <f t="shared" si="0"/>
        <v>150000000</v>
      </c>
    </row>
    <row r="7" spans="2:8" x14ac:dyDescent="0.3">
      <c r="B7" s="15"/>
      <c r="C7" s="3" t="s">
        <v>8</v>
      </c>
      <c r="D7" s="8">
        <v>17.45</v>
      </c>
      <c r="E7" s="11">
        <v>10000000</v>
      </c>
      <c r="F7" s="4">
        <f t="shared" si="0"/>
        <v>174500000</v>
      </c>
      <c r="H7" s="2"/>
    </row>
    <row r="8" spans="2:8" x14ac:dyDescent="0.3">
      <c r="B8" s="15" t="s">
        <v>13</v>
      </c>
      <c r="C8" s="3" t="s">
        <v>3</v>
      </c>
      <c r="D8" s="8">
        <v>17.59</v>
      </c>
      <c r="E8" s="11">
        <v>15000000</v>
      </c>
      <c r="F8" s="4">
        <f t="shared" si="0"/>
        <v>263850000</v>
      </c>
    </row>
    <row r="9" spans="2:8" x14ac:dyDescent="0.3">
      <c r="B9" s="15"/>
      <c r="C9" s="3" t="s">
        <v>4</v>
      </c>
      <c r="D9" s="8">
        <v>13.6</v>
      </c>
      <c r="E9" s="11">
        <v>10000000</v>
      </c>
      <c r="F9" s="4">
        <f t="shared" ref="F9" si="1">D9*E9</f>
        <v>136000000</v>
      </c>
    </row>
    <row r="10" spans="2:8" x14ac:dyDescent="0.3">
      <c r="B10" s="15"/>
      <c r="C10" s="3" t="s">
        <v>7</v>
      </c>
      <c r="D10" s="8">
        <v>5</v>
      </c>
      <c r="E10" s="11">
        <v>75000000</v>
      </c>
      <c r="F10" s="4">
        <f t="shared" si="0"/>
        <v>375000000</v>
      </c>
    </row>
    <row r="11" spans="2:8" x14ac:dyDescent="0.3">
      <c r="B11" s="15"/>
      <c r="C11" s="3" t="s">
        <v>9</v>
      </c>
      <c r="D11" s="8">
        <v>46.19</v>
      </c>
      <c r="E11" s="11">
        <v>18000000</v>
      </c>
      <c r="F11" s="4">
        <f t="shared" si="0"/>
        <v>831420000</v>
      </c>
    </row>
    <row r="12" spans="2:8" x14ac:dyDescent="0.3">
      <c r="B12" s="15"/>
      <c r="C12" s="3" t="s">
        <v>8</v>
      </c>
      <c r="D12" s="8">
        <v>5.65</v>
      </c>
      <c r="E12" s="11">
        <v>10000000</v>
      </c>
      <c r="F12" s="4">
        <f t="shared" ref="F12" si="2">D12*E12</f>
        <v>56500000</v>
      </c>
    </row>
    <row r="13" spans="2:8" x14ac:dyDescent="0.3">
      <c r="B13" s="15"/>
      <c r="C13" s="3" t="s">
        <v>10</v>
      </c>
      <c r="D13" s="8">
        <v>4</v>
      </c>
      <c r="E13" s="11">
        <v>10000000</v>
      </c>
      <c r="F13" s="4">
        <f t="shared" si="0"/>
        <v>40000000</v>
      </c>
    </row>
    <row r="14" spans="2:8" ht="17.399999999999999" thickBot="1" x14ac:dyDescent="0.35">
      <c r="B14" s="16" t="s">
        <v>12</v>
      </c>
      <c r="C14" s="17" t="s">
        <v>14</v>
      </c>
      <c r="D14" s="18" t="s">
        <v>15</v>
      </c>
      <c r="E14" s="19">
        <v>300000000</v>
      </c>
      <c r="F14" s="20">
        <f>E14</f>
        <v>300000000</v>
      </c>
      <c r="H14" s="2"/>
    </row>
    <row r="15" spans="2:8" x14ac:dyDescent="0.3">
      <c r="B15" s="28" t="s">
        <v>11</v>
      </c>
      <c r="C15" s="29"/>
      <c r="D15" s="30"/>
      <c r="E15" s="22">
        <f>SUM(F4:F14)</f>
        <v>2727970000</v>
      </c>
      <c r="F15" s="23"/>
    </row>
    <row r="16" spans="2:8" x14ac:dyDescent="0.3">
      <c r="B16" s="15" t="s">
        <v>16</v>
      </c>
      <c r="C16" s="21"/>
      <c r="D16" s="31"/>
      <c r="E16" s="24">
        <f>100000000</f>
        <v>100000000</v>
      </c>
      <c r="F16" s="25"/>
    </row>
    <row r="17" spans="2:6" ht="17.399999999999999" thickBot="1" x14ac:dyDescent="0.35">
      <c r="B17" s="32" t="s">
        <v>17</v>
      </c>
      <c r="C17" s="33"/>
      <c r="D17" s="34"/>
      <c r="E17" s="26">
        <f>E15-E16</f>
        <v>2627970000</v>
      </c>
      <c r="F17" s="27"/>
    </row>
  </sheetData>
  <mergeCells count="9">
    <mergeCell ref="B16:D16"/>
    <mergeCell ref="B17:D17"/>
    <mergeCell ref="E16:F16"/>
    <mergeCell ref="E17:F17"/>
    <mergeCell ref="B15:D15"/>
    <mergeCell ref="E15:F15"/>
    <mergeCell ref="B2:F2"/>
    <mergeCell ref="B4:B7"/>
    <mergeCell ref="B8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2026-04-30T09:13:46Z</dcterms:created>
  <dcterms:modified xsi:type="dcterms:W3CDTF">2026-07-20T10:45:02Z</dcterms:modified>
</cp:coreProperties>
</file>