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YGAN\Fereshteh\Office\ساعت کار نیرو ها\کارگران ساده\"/>
    </mc:Choice>
  </mc:AlternateContent>
  <xr:revisionPtr revIDLastSave="0" documentId="13_ncr:1_{C3648B59-ABF1-4FAD-A17E-5BAF8476E7BC}" xr6:coauthVersionLast="47" xr6:coauthVersionMax="47" xr10:uidLastSave="{00000000-0000-0000-0000-000000000000}"/>
  <bookViews>
    <workbookView xWindow="4704" yWindow="3360" windowWidth="17280" windowHeight="8880" xr2:uid="{34D4A5CC-3D5F-4C3C-889A-4B4208AB2A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20" i="1" s="1"/>
  <c r="E15" i="1"/>
  <c r="D15" i="1"/>
  <c r="C20" i="1" s="1"/>
  <c r="C15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S5" i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E21" i="1" l="1"/>
  <c r="E23" i="1" s="1"/>
  <c r="T15" i="1"/>
  <c r="S20" i="1" s="1"/>
  <c r="S15" i="1"/>
  <c r="M15" i="1"/>
  <c r="N15" i="1"/>
  <c r="M20" i="1" s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M21" i="1" l="1"/>
  <c r="M23" i="1" s="1"/>
  <c r="L15" i="1"/>
  <c r="K20" i="1" s="1"/>
  <c r="K15" i="1"/>
  <c r="S21" i="1"/>
  <c r="S23" i="1" s="1"/>
  <c r="Q15" i="1"/>
  <c r="R15" i="1"/>
  <c r="Q20" i="1" s="1"/>
  <c r="C21" i="1"/>
  <c r="C23" i="1" s="1"/>
  <c r="K21" i="1" l="1"/>
  <c r="K23" i="1" s="1"/>
  <c r="Q21" i="1"/>
  <c r="Q23" i="1" s="1"/>
  <c r="E24" i="1"/>
  <c r="M24" i="1" l="1"/>
  <c r="S24" i="1"/>
</calcChain>
</file>

<file path=xl/sharedStrings.xml><?xml version="1.0" encoding="utf-8"?>
<sst xmlns="http://schemas.openxmlformats.org/spreadsheetml/2006/main" count="87" uniqueCount="25">
  <si>
    <t>تاریخ</t>
  </si>
  <si>
    <t>حضور</t>
  </si>
  <si>
    <t>اضافه کاری</t>
  </si>
  <si>
    <t>مجموع</t>
  </si>
  <si>
    <t>جدول روز های کاری و اضافه کاری کارگران ساده</t>
  </si>
  <si>
    <t>جدول روز های کاری و اضافه کاری کارگران ساده در میان</t>
  </si>
  <si>
    <t>جدول روز های کاری و اضافه کاری کارگران ساده ریکروا</t>
  </si>
  <si>
    <t>ساعت به روز اضافه کار</t>
  </si>
  <si>
    <t>مجموع روزها</t>
  </si>
  <si>
    <t>روز مزد</t>
  </si>
  <si>
    <t>مبلغ</t>
  </si>
  <si>
    <t>عبدالله</t>
  </si>
  <si>
    <t>محبوب</t>
  </si>
  <si>
    <t>نعمت</t>
  </si>
  <si>
    <t>نجیب</t>
  </si>
  <si>
    <t>1405/02/02</t>
  </si>
  <si>
    <t>1405/02/03</t>
  </si>
  <si>
    <t>1405/02/04</t>
  </si>
  <si>
    <t>1405/02/05</t>
  </si>
  <si>
    <t>1405/02/06</t>
  </si>
  <si>
    <t>1405/02/07</t>
  </si>
  <si>
    <t>1405/02/08</t>
  </si>
  <si>
    <t>1405/02/09</t>
  </si>
  <si>
    <t>1405/02/10</t>
  </si>
  <si>
    <t>1405/02/11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</si>
</sst>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6C3FB-D48E-43EE-823F-2030F96B9ADC}">
  <dimension ref="B1:W70"/>
  <sheetViews>
    <sheetView rightToLeft="1" tabSelected="1" topLeftCell="A4" zoomScaleNormal="100" workbookViewId="0">
      <selection activeCell="G25" sqref="G25"/>
    </sheetView>
  </sheetViews>
  <sheetFormatPr defaultRowHeight="16.8" x14ac:dyDescent="0.3"/>
  <cols>
    <col min="1" max="1" width="8.88671875" style="1"/>
    <col min="2" max="2" width="9.6640625" style="1" bestFit="1" customWidth="1"/>
    <col min="3" max="3" width="4.6640625" style="1" bestFit="1" customWidth="1"/>
    <col min="4" max="4" width="8.109375" style="1" bestFit="1" customWidth="1"/>
    <col min="5" max="6" width="8.109375" style="1" customWidth="1"/>
    <col min="7" max="9" width="8.88671875" style="1"/>
    <col min="10" max="10" width="10.21875" style="1" bestFit="1" customWidth="1"/>
    <col min="11" max="15" width="8.88671875" style="1"/>
    <col min="16" max="16" width="10.21875" style="1" bestFit="1" customWidth="1"/>
    <col min="17" max="16384" width="8.88671875" style="1"/>
  </cols>
  <sheetData>
    <row r="1" spans="2:20" ht="17.399999999999999" thickBot="1" x14ac:dyDescent="0.35"/>
    <row r="2" spans="2:20" ht="17.399999999999999" thickBot="1" x14ac:dyDescent="0.35">
      <c r="B2" s="22" t="s">
        <v>4</v>
      </c>
      <c r="C2" s="23"/>
      <c r="D2" s="23"/>
      <c r="E2" s="23"/>
      <c r="F2" s="24"/>
      <c r="H2" s="29"/>
      <c r="J2" s="22" t="s">
        <v>5</v>
      </c>
      <c r="K2" s="23"/>
      <c r="L2" s="23"/>
      <c r="M2" s="23"/>
      <c r="N2" s="24"/>
      <c r="P2" s="22" t="s">
        <v>6</v>
      </c>
      <c r="Q2" s="23"/>
      <c r="R2" s="23"/>
      <c r="S2" s="23"/>
      <c r="T2" s="24"/>
    </row>
    <row r="3" spans="2:20" x14ac:dyDescent="0.3">
      <c r="B3" s="31" t="s">
        <v>0</v>
      </c>
      <c r="C3" s="18" t="s">
        <v>11</v>
      </c>
      <c r="D3" s="18"/>
      <c r="E3" s="18" t="s">
        <v>14</v>
      </c>
      <c r="F3" s="19"/>
      <c r="H3" s="30"/>
      <c r="J3" s="27" t="s">
        <v>0</v>
      </c>
      <c r="K3" s="18" t="s">
        <v>11</v>
      </c>
      <c r="L3" s="18"/>
      <c r="M3" s="18" t="s">
        <v>14</v>
      </c>
      <c r="N3" s="19"/>
      <c r="P3" s="27" t="s">
        <v>0</v>
      </c>
      <c r="Q3" s="18" t="s">
        <v>11</v>
      </c>
      <c r="R3" s="18"/>
      <c r="S3" s="18" t="s">
        <v>14</v>
      </c>
      <c r="T3" s="19"/>
    </row>
    <row r="4" spans="2:20" ht="17.399999999999999" thickBot="1" x14ac:dyDescent="0.35">
      <c r="B4" s="32"/>
      <c r="C4" s="11" t="s">
        <v>1</v>
      </c>
      <c r="D4" s="11" t="s">
        <v>2</v>
      </c>
      <c r="E4" s="11" t="s">
        <v>1</v>
      </c>
      <c r="F4" s="12" t="s">
        <v>2</v>
      </c>
      <c r="H4" s="30"/>
      <c r="J4" s="28"/>
      <c r="K4" s="11" t="s">
        <v>1</v>
      </c>
      <c r="L4" s="11" t="s">
        <v>2</v>
      </c>
      <c r="M4" s="11" t="s">
        <v>1</v>
      </c>
      <c r="N4" s="12" t="s">
        <v>2</v>
      </c>
      <c r="P4" s="28"/>
      <c r="Q4" s="11" t="s">
        <v>1</v>
      </c>
      <c r="R4" s="11" t="s">
        <v>2</v>
      </c>
      <c r="S4" s="11" t="s">
        <v>1</v>
      </c>
      <c r="T4" s="12" t="s">
        <v>2</v>
      </c>
    </row>
    <row r="5" spans="2:20" x14ac:dyDescent="0.3">
      <c r="B5" s="33" t="s">
        <v>15</v>
      </c>
      <c r="C5" s="2"/>
      <c r="D5" s="2"/>
      <c r="E5" s="2">
        <v>1</v>
      </c>
      <c r="F5" s="3">
        <v>2</v>
      </c>
      <c r="H5" s="4">
        <v>0.5</v>
      </c>
      <c r="J5" s="33" t="s">
        <v>15</v>
      </c>
      <c r="K5" s="2">
        <f>IF(C5=0,0,IF(H5=0.5,0.5,IF(H5=1,1,0)))</f>
        <v>0</v>
      </c>
      <c r="L5" s="2">
        <f>IF(D5=0,0,IF(H5=0.5,D5/2,IF(H5=1,D5,0)))</f>
        <v>0</v>
      </c>
      <c r="M5" s="2">
        <f>IF(E5=0,0,IF(H5=0.5,0.5,IF(H5=1,1,0)))</f>
        <v>0.5</v>
      </c>
      <c r="N5" s="3">
        <f>IF(F5=0,0,IF(H5=0.5,F5/2,IF(H5=1,F5,0)))</f>
        <v>1</v>
      </c>
      <c r="P5" s="33" t="s">
        <v>15</v>
      </c>
      <c r="Q5" s="2">
        <f>IF(C5=0,0,IF(H5=0.5,0.5,IF(H5=2,1,0)))</f>
        <v>0</v>
      </c>
      <c r="R5" s="2">
        <f>IF(D5=0,0,IF(H5=0.5,D5/2,IF(H5=2,D5,0)))</f>
        <v>0</v>
      </c>
      <c r="S5" s="2">
        <f>IF(E5=0,0,IF(H5=0.5,0.5,IF(H5=2,1,0)))</f>
        <v>0.5</v>
      </c>
      <c r="T5" s="3">
        <f>IF(F5=0,0,IF(H5=0.5,F5/2,IF(H5=2,F5,0)))</f>
        <v>1</v>
      </c>
    </row>
    <row r="6" spans="2:20" x14ac:dyDescent="0.3">
      <c r="B6" s="33" t="s">
        <v>16</v>
      </c>
      <c r="C6" s="2"/>
      <c r="D6" s="2"/>
      <c r="E6" s="2">
        <v>1</v>
      </c>
      <c r="F6" s="3"/>
      <c r="H6" s="4">
        <v>0.5</v>
      </c>
      <c r="J6" s="33" t="s">
        <v>16</v>
      </c>
      <c r="K6" s="2">
        <f>IF(C6=0,0,IF(H6=0.5,0.5,IF(H6=1,1,0)))</f>
        <v>0</v>
      </c>
      <c r="L6" s="2">
        <f>IF(D6=0,0,IF(H6=0.5,D6/2,IF(H6=1,D6,0)))</f>
        <v>0</v>
      </c>
      <c r="M6" s="2">
        <f>IF(E6=0,0,IF(H6=0.5,0.5,IF(H6=1,1,0)))</f>
        <v>0.5</v>
      </c>
      <c r="N6" s="3">
        <f>IF(F6=0,0,IF(H6=0.5,F6/2,IF(H6=1,F6,0)))</f>
        <v>0</v>
      </c>
      <c r="P6" s="33" t="s">
        <v>16</v>
      </c>
      <c r="Q6" s="2">
        <f>IF(C6=0,0,IF(H6=0.5,0.5,IF(H6=2,1,0)))</f>
        <v>0</v>
      </c>
      <c r="R6" s="2">
        <f>IF(D6=0,0,IF(H6=0.5,D6/2,IF(H6=2,D6,0)))</f>
        <v>0</v>
      </c>
      <c r="S6" s="2">
        <f>IF(E6=0,0,IF(H6=0.5,0.5,IF(H6=2,1,0)))</f>
        <v>0.5</v>
      </c>
      <c r="T6" s="3">
        <f>IF(F6=0,0,IF(H6=0.5,F6/2,IF(H6=2,F6,0)))</f>
        <v>0</v>
      </c>
    </row>
    <row r="7" spans="2:20" x14ac:dyDescent="0.3">
      <c r="B7" s="33" t="s">
        <v>17</v>
      </c>
      <c r="C7" s="2"/>
      <c r="D7" s="2"/>
      <c r="E7" s="2">
        <v>1</v>
      </c>
      <c r="F7" s="3">
        <v>1</v>
      </c>
      <c r="H7" s="4">
        <v>0.5</v>
      </c>
      <c r="J7" s="33" t="s">
        <v>17</v>
      </c>
      <c r="K7" s="2">
        <f>IF(C7=0,0,IF(H7=0.5,0.5,IF(H7=1,1,0)))</f>
        <v>0</v>
      </c>
      <c r="L7" s="2">
        <f>IF(D7=0,0,IF(H7=0.5,D7/2,IF(H7=1,D7,0)))</f>
        <v>0</v>
      </c>
      <c r="M7" s="2">
        <f>IF(E7=0,0,IF(H7=0.5,0.5,IF(H7=1,1,0)))</f>
        <v>0.5</v>
      </c>
      <c r="N7" s="3">
        <f>IF(F7=0,0,IF(H7=0.5,F7/2,IF(H7=1,F7,0)))</f>
        <v>0.5</v>
      </c>
      <c r="P7" s="33" t="s">
        <v>17</v>
      </c>
      <c r="Q7" s="2">
        <f>IF(C7=0,0,IF(H7=0.5,0.5,IF(H7=2,1,0)))</f>
        <v>0</v>
      </c>
      <c r="R7" s="2">
        <f>IF(D7=0,0,IF(H7=0.5,D7/2,IF(H7=2,D7,0)))</f>
        <v>0</v>
      </c>
      <c r="S7" s="2">
        <f>IF(E7=0,0,IF(H7=0.5,0.5,IF(H7=2,1,0)))</f>
        <v>0.5</v>
      </c>
      <c r="T7" s="3">
        <f>IF(F7=0,0,IF(H7=0.5,F7/2,IF(H7=2,F7,0)))</f>
        <v>0.5</v>
      </c>
    </row>
    <row r="8" spans="2:20" x14ac:dyDescent="0.3">
      <c r="B8" s="33" t="s">
        <v>18</v>
      </c>
      <c r="C8" s="2"/>
      <c r="D8" s="2"/>
      <c r="E8" s="2">
        <v>1</v>
      </c>
      <c r="F8" s="3"/>
      <c r="H8" s="4">
        <v>0.5</v>
      </c>
      <c r="J8" s="33" t="s">
        <v>18</v>
      </c>
      <c r="K8" s="2">
        <f>IF(C8=0,0,IF(H8=0.5,0.5,IF(H8=1,1,0)))</f>
        <v>0</v>
      </c>
      <c r="L8" s="2">
        <f>IF(D8=0,0,IF(H8=0.5,D8/2,IF(H8=1,D8,0)))</f>
        <v>0</v>
      </c>
      <c r="M8" s="2">
        <f>IF(E8=0,0,IF(H8=0.5,0.5,IF(H8=1,1,0)))</f>
        <v>0.5</v>
      </c>
      <c r="N8" s="3">
        <f>IF(F8=0,0,IF(H8=0.5,F8/2,IF(H8=1,F8,0)))</f>
        <v>0</v>
      </c>
      <c r="P8" s="33" t="s">
        <v>18</v>
      </c>
      <c r="Q8" s="2">
        <f>IF(C8=0,0,IF(H8=0.5,0.5,IF(H8=2,1,0)))</f>
        <v>0</v>
      </c>
      <c r="R8" s="2">
        <f>IF(D8=0,0,IF(H8=0.5,D8/2,IF(H8=2,D8,0)))</f>
        <v>0</v>
      </c>
      <c r="S8" s="2">
        <f>IF(E8=0,0,IF(H8=0.5,0.5,IF(H8=2,1,0)))</f>
        <v>0.5</v>
      </c>
      <c r="T8" s="3">
        <f>IF(F8=0,0,IF(H8=0.5,F8/2,IF(H8=2,F8,0)))</f>
        <v>0</v>
      </c>
    </row>
    <row r="9" spans="2:20" x14ac:dyDescent="0.3">
      <c r="B9" s="33" t="s">
        <v>19</v>
      </c>
      <c r="C9" s="2">
        <v>1</v>
      </c>
      <c r="D9" s="2">
        <v>2</v>
      </c>
      <c r="E9" s="2">
        <v>1</v>
      </c>
      <c r="F9" s="3">
        <v>2</v>
      </c>
      <c r="H9" s="4">
        <v>0.5</v>
      </c>
      <c r="J9" s="33" t="s">
        <v>19</v>
      </c>
      <c r="K9" s="2">
        <f>IF(C9=0,0,IF(H9=0.5,0.5,IF(H9=1,1,0)))</f>
        <v>0.5</v>
      </c>
      <c r="L9" s="2">
        <f>IF(D9=0,0,IF(H9=0.5,D9/2,IF(H9=1,D9,0)))</f>
        <v>1</v>
      </c>
      <c r="M9" s="2">
        <f>IF(E9=0,0,IF(H9=0.5,0.5,IF(H9=1,1,0)))</f>
        <v>0.5</v>
      </c>
      <c r="N9" s="3">
        <f>IF(F9=0,0,IF(H9=0.5,F9/2,IF(H9=1,F9,0)))</f>
        <v>1</v>
      </c>
      <c r="P9" s="33" t="s">
        <v>19</v>
      </c>
      <c r="Q9" s="2">
        <f>IF(C9=0,0,IF(H9=0.5,0.5,IF(H9=2,1,0)))</f>
        <v>0.5</v>
      </c>
      <c r="R9" s="2">
        <f>IF(D9=0,0,IF(H9=0.5,D9/2,IF(H9=2,D9,0)))</f>
        <v>1</v>
      </c>
      <c r="S9" s="2">
        <f>IF(E9=0,0,IF(H9=0.5,0.5,IF(H9=2,1,0)))</f>
        <v>0.5</v>
      </c>
      <c r="T9" s="3">
        <f>IF(F9=0,0,IF(H9=0.5,F9/2,IF(H9=2,F9,0)))</f>
        <v>1</v>
      </c>
    </row>
    <row r="10" spans="2:20" s="37" customFormat="1" x14ac:dyDescent="0.3">
      <c r="B10" s="34" t="s">
        <v>20</v>
      </c>
      <c r="C10" s="35">
        <v>1</v>
      </c>
      <c r="D10" s="35">
        <v>1</v>
      </c>
      <c r="E10" s="35">
        <v>1</v>
      </c>
      <c r="F10" s="36"/>
      <c r="H10" s="38">
        <v>0.5</v>
      </c>
      <c r="J10" s="34" t="s">
        <v>20</v>
      </c>
      <c r="K10" s="35">
        <f>IF(C10=0,0,IF(H10=0.5,0.5,IF(H10=1,1,0)))</f>
        <v>0.5</v>
      </c>
      <c r="L10" s="35">
        <f>IF(D10=0,0,IF(H10=0.5,D10/2,IF(H10=1,D10,0)))</f>
        <v>0.5</v>
      </c>
      <c r="M10" s="35">
        <f>IF(E10=0,0,IF(H10=0.5,0.5,IF(H10=1,1,0)))</f>
        <v>0.5</v>
      </c>
      <c r="N10" s="36">
        <f>IF(F10=0,0,IF(H10=0.5,F10/2,IF(H10=1,F10,0)))</f>
        <v>0</v>
      </c>
      <c r="P10" s="34" t="s">
        <v>20</v>
      </c>
      <c r="Q10" s="35">
        <f>IF(C10=0,0,IF(H10=0.5,0.5,IF(H10=2,1,0)))</f>
        <v>0.5</v>
      </c>
      <c r="R10" s="35">
        <f>IF(D10=0,0,IF(H10=0.5,D10/2,IF(H10=2,D10,0)))</f>
        <v>0.5</v>
      </c>
      <c r="S10" s="35">
        <f>IF(E10=0,0,IF(H10=0.5,0.5,IF(H10=2,1,0)))</f>
        <v>0.5</v>
      </c>
      <c r="T10" s="36">
        <f>IF(F10=0,0,IF(H10=0.5,F10/2,IF(H10=2,F10,0)))</f>
        <v>0</v>
      </c>
    </row>
    <row r="11" spans="2:20" x14ac:dyDescent="0.3">
      <c r="B11" s="33" t="s">
        <v>21</v>
      </c>
      <c r="C11" s="2">
        <v>1</v>
      </c>
      <c r="D11" s="2">
        <v>1</v>
      </c>
      <c r="E11" s="2"/>
      <c r="F11" s="3"/>
      <c r="H11" s="4">
        <v>0.5</v>
      </c>
      <c r="J11" s="33" t="s">
        <v>21</v>
      </c>
      <c r="K11" s="2">
        <f>IF(C11=0,0,IF(H11=0.5,0.5,IF(H11=1,1,0)))</f>
        <v>0.5</v>
      </c>
      <c r="L11" s="2">
        <f>IF(D11=0,0,IF(H11=0.5,D11/2,IF(H11=1,D11,0)))</f>
        <v>0.5</v>
      </c>
      <c r="M11" s="2">
        <f>IF(E11=0,0,IF(H11=0.5,0.5,IF(H11=1,1,0)))</f>
        <v>0</v>
      </c>
      <c r="N11" s="3">
        <f>IF(F11=0,0,IF(H11=0.5,F11/2,IF(H11=1,F11,0)))</f>
        <v>0</v>
      </c>
      <c r="P11" s="33" t="s">
        <v>21</v>
      </c>
      <c r="Q11" s="2">
        <f>IF(C11=0,0,IF(H11=0.5,0.5,IF(H11=2,1,0)))</f>
        <v>0.5</v>
      </c>
      <c r="R11" s="2">
        <f>IF(D11=0,0,IF(H11=0.5,D11/2,IF(H11=2,D11,0)))</f>
        <v>0.5</v>
      </c>
      <c r="S11" s="2">
        <f>IF(E11=0,0,IF(H11=0.5,0.5,IF(H11=2,1,0)))</f>
        <v>0</v>
      </c>
      <c r="T11" s="3">
        <f>IF(F11=0,0,IF(H11=0.5,F11/2,IF(H11=2,F11,0)))</f>
        <v>0</v>
      </c>
    </row>
    <row r="12" spans="2:20" x14ac:dyDescent="0.3">
      <c r="B12" s="33" t="s">
        <v>22</v>
      </c>
      <c r="C12" s="2">
        <v>1</v>
      </c>
      <c r="D12" s="2">
        <v>2</v>
      </c>
      <c r="E12" s="2">
        <v>1</v>
      </c>
      <c r="F12" s="3">
        <v>2</v>
      </c>
      <c r="H12" s="4">
        <v>0.5</v>
      </c>
      <c r="J12" s="33" t="s">
        <v>22</v>
      </c>
      <c r="K12" s="2">
        <f>IF(C12=0,0,IF(H12=0.5,0.5,IF(H12=1,1,0)))</f>
        <v>0.5</v>
      </c>
      <c r="L12" s="2">
        <f>IF(D12=0,0,IF(H12=0.5,D12/2,IF(H12=1,D12,0)))</f>
        <v>1</v>
      </c>
      <c r="M12" s="2">
        <f>IF(E12=0,0,IF(H12=0.5,0.5,IF(H12=1,1,0)))</f>
        <v>0.5</v>
      </c>
      <c r="N12" s="3">
        <f>IF(F12=0,0,IF(H12=0.5,F12/2,IF(H12=1,F12,0)))</f>
        <v>1</v>
      </c>
      <c r="P12" s="33" t="s">
        <v>22</v>
      </c>
      <c r="Q12" s="2">
        <f>IF(C12=0,0,IF(H12=0.5,0.5,IF(H12=2,1,0)))</f>
        <v>0.5</v>
      </c>
      <c r="R12" s="2">
        <f>IF(D12=0,0,IF(H12=0.5,D12/2,IF(H12=2,D12,0)))</f>
        <v>1</v>
      </c>
      <c r="S12" s="2">
        <f>IF(E12=0,0,IF(H12=0.5,0.5,IF(H12=2,1,0)))</f>
        <v>0.5</v>
      </c>
      <c r="T12" s="3">
        <f>IF(F12=0,0,IF(H12=0.5,F12/2,IF(H12=2,F12,0)))</f>
        <v>1</v>
      </c>
    </row>
    <row r="13" spans="2:20" x14ac:dyDescent="0.3">
      <c r="B13" s="33" t="s">
        <v>23</v>
      </c>
      <c r="C13" s="2">
        <v>1</v>
      </c>
      <c r="D13" s="2">
        <v>2</v>
      </c>
      <c r="E13" s="2">
        <v>1</v>
      </c>
      <c r="F13" s="3">
        <v>2</v>
      </c>
      <c r="H13" s="4">
        <v>0.5</v>
      </c>
      <c r="J13" s="33" t="s">
        <v>23</v>
      </c>
      <c r="K13" s="2">
        <f>IF(C13=0,0,IF(H13=0.5,0.5,IF(H13=1,1,0)))</f>
        <v>0.5</v>
      </c>
      <c r="L13" s="2">
        <f>IF(D13=0,0,IF(H13=0.5,D13/2,IF(H13=1,D13,0)))</f>
        <v>1</v>
      </c>
      <c r="M13" s="2">
        <f>IF(E13=0,0,IF(H13=0.5,0.5,IF(H13=1,1,0)))</f>
        <v>0.5</v>
      </c>
      <c r="N13" s="3">
        <f>IF(F13=0,0,IF(H13=0.5,F13/2,IF(H13=1,F13,0)))</f>
        <v>1</v>
      </c>
      <c r="P13" s="33" t="s">
        <v>23</v>
      </c>
      <c r="Q13" s="2">
        <f>IF(C13=0,0,IF(H13=0.5,0.5,IF(H13=2,1,0)))</f>
        <v>0.5</v>
      </c>
      <c r="R13" s="2">
        <f>IF(D13=0,0,IF(H13=0.5,D13/2,IF(H13=2,D13,0)))</f>
        <v>1</v>
      </c>
      <c r="S13" s="2">
        <f>IF(E13=0,0,IF(H13=0.5,0.5,IF(H13=2,1,0)))</f>
        <v>0.5</v>
      </c>
      <c r="T13" s="3">
        <f>IF(F13=0,0,IF(H13=0.5,F13/2,IF(H13=2,F13,0)))</f>
        <v>1</v>
      </c>
    </row>
    <row r="14" spans="2:20" ht="17.399999999999999" thickBot="1" x14ac:dyDescent="0.35">
      <c r="B14" s="39" t="s">
        <v>24</v>
      </c>
      <c r="C14" s="11">
        <v>1</v>
      </c>
      <c r="D14" s="11">
        <v>0</v>
      </c>
      <c r="E14" s="11"/>
      <c r="F14" s="12"/>
      <c r="H14" s="4">
        <v>0.5</v>
      </c>
      <c r="J14" s="39" t="s">
        <v>24</v>
      </c>
      <c r="K14" s="11">
        <f>IF(C14=0,0,IF(H14=0.5,0.5,IF(H14=1,1,0)))</f>
        <v>0.5</v>
      </c>
      <c r="L14" s="11">
        <f>IF(D14=0,0,IF(H14=0.5,D14/2,IF(H14=1,D14,0)))</f>
        <v>0</v>
      </c>
      <c r="M14" s="11">
        <f>IF(E14=0,0,IF(H14=0.5,0.5,IF(H14=1,1,0)))</f>
        <v>0</v>
      </c>
      <c r="N14" s="12">
        <f>IF(F14=0,0,IF(H14=0.5,F14/2,IF(H14=1,F14,0)))</f>
        <v>0</v>
      </c>
      <c r="P14" s="33" t="s">
        <v>24</v>
      </c>
      <c r="Q14" s="2">
        <f>IF(C14=0,0,IF(H14=0.5,0.5,IF(H14=2,1,0)))</f>
        <v>0.5</v>
      </c>
      <c r="R14" s="2">
        <f>IF(D14=0,0,IF(H14=0.5,D14/2,IF(H14=2,D14,0)))</f>
        <v>0</v>
      </c>
      <c r="S14" s="2">
        <f>IF(E14=0,0,IF(H14=0.5,0.5,IF(H14=2,1,0)))</f>
        <v>0</v>
      </c>
      <c r="T14" s="3">
        <f>IF(F14=0,0,IF(H14=0.5,F14/2,IF(H14=2,F14,0)))</f>
        <v>0</v>
      </c>
    </row>
    <row r="15" spans="2:20" ht="17.399999999999999" thickBot="1" x14ac:dyDescent="0.35">
      <c r="B15" s="7" t="s">
        <v>3</v>
      </c>
      <c r="C15" s="8">
        <f>SUM(C5:C14)</f>
        <v>6</v>
      </c>
      <c r="D15" s="8">
        <f>SUM(D5:D14)</f>
        <v>8</v>
      </c>
      <c r="E15" s="8">
        <f>SUM(E5:E14)</f>
        <v>8</v>
      </c>
      <c r="F15" s="9">
        <f>SUM(F5:F14)</f>
        <v>9</v>
      </c>
      <c r="J15" s="10" t="s">
        <v>3</v>
      </c>
      <c r="K15" s="8">
        <f>SUM(K5:K14)</f>
        <v>3</v>
      </c>
      <c r="L15" s="8">
        <f>SUM(L5:L14)</f>
        <v>4</v>
      </c>
      <c r="M15" s="8">
        <f>SUM(M5:M14)</f>
        <v>4</v>
      </c>
      <c r="N15" s="9">
        <f>SUM(N5:N14)</f>
        <v>4.5</v>
      </c>
      <c r="P15" s="7" t="s">
        <v>3</v>
      </c>
      <c r="Q15" s="8">
        <f>SUM(Q5:Q14)</f>
        <v>3</v>
      </c>
      <c r="R15" s="8">
        <f>SUM(R5:R14)</f>
        <v>4</v>
      </c>
      <c r="S15" s="8">
        <f>SUM(S5:S14)</f>
        <v>4</v>
      </c>
      <c r="T15" s="9">
        <f>SUM(T5:T14)</f>
        <v>4.5</v>
      </c>
    </row>
    <row r="17" spans="2:23" ht="17.399999999999999" thickBot="1" x14ac:dyDescent="0.35">
      <c r="J17" s="25"/>
      <c r="K17" s="25"/>
      <c r="L17" s="25"/>
      <c r="P17" s="25"/>
      <c r="Q17" s="25"/>
      <c r="R17" s="25"/>
    </row>
    <row r="18" spans="2:23" x14ac:dyDescent="0.3">
      <c r="C18" s="18" t="s">
        <v>12</v>
      </c>
      <c r="D18" s="18"/>
      <c r="E18" s="18" t="s">
        <v>13</v>
      </c>
      <c r="F18" s="19"/>
      <c r="K18" s="18" t="s">
        <v>12</v>
      </c>
      <c r="L18" s="18"/>
      <c r="M18" s="18" t="s">
        <v>13</v>
      </c>
      <c r="N18" s="19"/>
      <c r="Q18" s="18" t="s">
        <v>12</v>
      </c>
      <c r="R18" s="18"/>
      <c r="S18" s="18" t="s">
        <v>13</v>
      </c>
      <c r="T18" s="19"/>
    </row>
    <row r="19" spans="2:23" ht="17.399999999999999" thickBot="1" x14ac:dyDescent="0.35">
      <c r="C19" s="11" t="s">
        <v>1</v>
      </c>
      <c r="D19" s="11" t="s">
        <v>2</v>
      </c>
      <c r="E19" s="11" t="s">
        <v>1</v>
      </c>
      <c r="F19" s="12" t="s">
        <v>2</v>
      </c>
      <c r="K19" s="11" t="s">
        <v>1</v>
      </c>
      <c r="L19" s="11" t="s">
        <v>2</v>
      </c>
      <c r="M19" s="11" t="s">
        <v>1</v>
      </c>
      <c r="N19" s="12" t="s">
        <v>2</v>
      </c>
      <c r="Q19" s="11" t="s">
        <v>1</v>
      </c>
      <c r="R19" s="11" t="s">
        <v>2</v>
      </c>
      <c r="S19" s="11" t="s">
        <v>1</v>
      </c>
      <c r="T19" s="12" t="s">
        <v>2</v>
      </c>
    </row>
    <row r="20" spans="2:23" ht="34.200000000000003" thickBot="1" x14ac:dyDescent="0.35">
      <c r="B20" s="6" t="s">
        <v>7</v>
      </c>
      <c r="C20" s="20">
        <f>D15/8</f>
        <v>1</v>
      </c>
      <c r="D20" s="20"/>
      <c r="E20" s="20">
        <f>F15/8</f>
        <v>1.125</v>
      </c>
      <c r="F20" s="21"/>
      <c r="J20" s="6" t="s">
        <v>7</v>
      </c>
      <c r="K20" s="20">
        <f>L15/8</f>
        <v>0.5</v>
      </c>
      <c r="L20" s="20"/>
      <c r="M20" s="20">
        <f>N15/8</f>
        <v>0.5625</v>
      </c>
      <c r="N20" s="21"/>
      <c r="P20" s="6" t="s">
        <v>7</v>
      </c>
      <c r="Q20" s="20">
        <f>R15/8</f>
        <v>0.5</v>
      </c>
      <c r="R20" s="20"/>
      <c r="S20" s="20">
        <f>T15/8</f>
        <v>0.5625</v>
      </c>
      <c r="T20" s="21"/>
    </row>
    <row r="21" spans="2:23" ht="17.399999999999999" thickBot="1" x14ac:dyDescent="0.35">
      <c r="B21" s="6" t="s">
        <v>8</v>
      </c>
      <c r="C21" s="14">
        <f>C15+C20</f>
        <v>7</v>
      </c>
      <c r="D21" s="14"/>
      <c r="E21" s="14">
        <f>E15+E20</f>
        <v>9.125</v>
      </c>
      <c r="F21" s="15"/>
      <c r="J21" s="6" t="s">
        <v>8</v>
      </c>
      <c r="K21" s="14">
        <f>K15+K20</f>
        <v>3.5</v>
      </c>
      <c r="L21" s="14"/>
      <c r="M21" s="14">
        <f>M15+M20</f>
        <v>4.5625</v>
      </c>
      <c r="N21" s="15"/>
      <c r="P21" s="6" t="s">
        <v>8</v>
      </c>
      <c r="Q21" s="14">
        <f>Q15+Q20</f>
        <v>3.5</v>
      </c>
      <c r="R21" s="14"/>
      <c r="S21" s="14">
        <f>S15+S20</f>
        <v>4.5625</v>
      </c>
      <c r="T21" s="15"/>
    </row>
    <row r="22" spans="2:23" ht="17.399999999999999" thickBot="1" x14ac:dyDescent="0.35">
      <c r="B22" s="7" t="s">
        <v>9</v>
      </c>
      <c r="C22" s="14">
        <v>1.7</v>
      </c>
      <c r="D22" s="14"/>
      <c r="E22" s="14">
        <v>1.7</v>
      </c>
      <c r="F22" s="15"/>
      <c r="J22" s="7" t="s">
        <v>9</v>
      </c>
      <c r="K22" s="14">
        <v>1.7</v>
      </c>
      <c r="L22" s="14"/>
      <c r="M22" s="14">
        <v>1.7</v>
      </c>
      <c r="N22" s="15"/>
      <c r="P22" s="7" t="s">
        <v>9</v>
      </c>
      <c r="Q22" s="14">
        <v>1.7</v>
      </c>
      <c r="R22" s="14"/>
      <c r="S22" s="14">
        <v>1.7</v>
      </c>
      <c r="T22" s="15"/>
    </row>
    <row r="23" spans="2:23" ht="17.399999999999999" thickBot="1" x14ac:dyDescent="0.35">
      <c r="B23" s="13" t="s">
        <v>10</v>
      </c>
      <c r="C23" s="14">
        <f>C21*C22</f>
        <v>11.9</v>
      </c>
      <c r="D23" s="14"/>
      <c r="E23" s="14">
        <f>E21*E22</f>
        <v>15.512499999999999</v>
      </c>
      <c r="F23" s="15"/>
      <c r="J23" s="13" t="s">
        <v>10</v>
      </c>
      <c r="K23" s="14">
        <f>K21*K22</f>
        <v>5.95</v>
      </c>
      <c r="L23" s="14"/>
      <c r="M23" s="14">
        <f>M21*M22</f>
        <v>7.7562499999999996</v>
      </c>
      <c r="N23" s="15"/>
      <c r="P23" s="13" t="s">
        <v>10</v>
      </c>
      <c r="Q23" s="14">
        <f>Q21*Q22</f>
        <v>5.95</v>
      </c>
      <c r="R23" s="14"/>
      <c r="S23" s="14">
        <f>S21*S22</f>
        <v>7.7562499999999996</v>
      </c>
      <c r="T23" s="15"/>
    </row>
    <row r="24" spans="2:23" ht="17.399999999999999" thickBot="1" x14ac:dyDescent="0.35">
      <c r="E24" s="16">
        <f>SUM(C23:F23)</f>
        <v>27.412500000000001</v>
      </c>
      <c r="F24" s="17"/>
      <c r="M24" s="16">
        <f>SUM(K23:N23)</f>
        <v>13.706250000000001</v>
      </c>
      <c r="N24" s="17"/>
      <c r="S24" s="16">
        <f>SUM(Q23:T23)</f>
        <v>13.706250000000001</v>
      </c>
      <c r="T24" s="17"/>
      <c r="W24" s="5"/>
    </row>
    <row r="26" spans="2:23" x14ac:dyDescent="0.3">
      <c r="Q26" s="5"/>
      <c r="R26" s="5"/>
      <c r="S26" s="5"/>
      <c r="T26" s="5"/>
    </row>
    <row r="70" spans="11:14" x14ac:dyDescent="0.3">
      <c r="K70" s="26"/>
      <c r="L70" s="26"/>
      <c r="M70" s="5"/>
      <c r="N70" s="5"/>
    </row>
  </sheetData>
  <mergeCells count="49">
    <mergeCell ref="C3:D3"/>
    <mergeCell ref="C21:D21"/>
    <mergeCell ref="H2:H4"/>
    <mergeCell ref="B3:B4"/>
    <mergeCell ref="E3:F3"/>
    <mergeCell ref="B2:F2"/>
    <mergeCell ref="C23:D23"/>
    <mergeCell ref="E23:F23"/>
    <mergeCell ref="P3:P4"/>
    <mergeCell ref="Q3:R3"/>
    <mergeCell ref="S3:T3"/>
    <mergeCell ref="C20:D20"/>
    <mergeCell ref="J3:J4"/>
    <mergeCell ref="K3:L3"/>
    <mergeCell ref="M3:N3"/>
    <mergeCell ref="C18:D18"/>
    <mergeCell ref="P17:R17"/>
    <mergeCell ref="Q18:R18"/>
    <mergeCell ref="K70:L70"/>
    <mergeCell ref="K23:L23"/>
    <mergeCell ref="K20:L20"/>
    <mergeCell ref="K21:L21"/>
    <mergeCell ref="K22:L22"/>
    <mergeCell ref="J2:N2"/>
    <mergeCell ref="P2:T2"/>
    <mergeCell ref="E18:F18"/>
    <mergeCell ref="E20:F20"/>
    <mergeCell ref="E21:F21"/>
    <mergeCell ref="S18:T18"/>
    <mergeCell ref="S20:T20"/>
    <mergeCell ref="S21:T21"/>
    <mergeCell ref="Q20:R20"/>
    <mergeCell ref="Q21:R21"/>
    <mergeCell ref="J17:L17"/>
    <mergeCell ref="S23:T23"/>
    <mergeCell ref="S24:T24"/>
    <mergeCell ref="M18:N18"/>
    <mergeCell ref="M20:N20"/>
    <mergeCell ref="M21:N21"/>
    <mergeCell ref="M22:N22"/>
    <mergeCell ref="M23:N23"/>
    <mergeCell ref="M24:N24"/>
    <mergeCell ref="C22:D22"/>
    <mergeCell ref="E22:F22"/>
    <mergeCell ref="S22:T22"/>
    <mergeCell ref="Q23:R23"/>
    <mergeCell ref="Q22:R22"/>
    <mergeCell ref="K18:L18"/>
    <mergeCell ref="E24:F24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DIGIMAHAN</dc:creator>
  <cp:lastModifiedBy>DIGIMAHAN</cp:lastModifiedBy>
  <dcterms:created xsi:type="dcterms:W3CDTF">2025-10-04T07:13:12Z</dcterms:created>
  <dcterms:modified xsi:type="dcterms:W3CDTF">2026-05-16T07:32:56Z</dcterms:modified>
</cp:coreProperties>
</file>