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ساعت کار نیرو ها\استاد کار\"/>
    </mc:Choice>
  </mc:AlternateContent>
  <xr:revisionPtr revIDLastSave="0" documentId="13_ncr:1_{695694FD-5536-49A7-91A1-DF2780A232CE}" xr6:coauthVersionLast="47" xr6:coauthVersionMax="47" xr10:uidLastSave="{00000000-0000-0000-0000-000000000000}"/>
  <bookViews>
    <workbookView xWindow="-108" yWindow="-108" windowWidth="23256" windowHeight="12456" xr2:uid="{DE847B34-D07B-4AA1-9CA1-64DCF9F00BB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3" i="2"/>
  <c r="F5" i="2"/>
  <c r="F9" i="2"/>
  <c r="D8" i="2"/>
  <c r="F8" i="2" s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7" i="2"/>
  <c r="F6" i="2"/>
  <c r="F4" i="2"/>
</calcChain>
</file>

<file path=xl/sharedStrings.xml><?xml version="1.0" encoding="utf-8"?>
<sst xmlns="http://schemas.openxmlformats.org/spreadsheetml/2006/main" count="31" uniqueCount="23">
  <si>
    <t>محاسبه دستمزد سرامیک کاری</t>
  </si>
  <si>
    <t>سالن</t>
  </si>
  <si>
    <t>متراژ یا تعداد</t>
  </si>
  <si>
    <t>قیمت</t>
  </si>
  <si>
    <t>مساحت کف (متر مربع)</t>
  </si>
  <si>
    <t>کرو (متر)</t>
  </si>
  <si>
    <t>پله</t>
  </si>
  <si>
    <t>نشیمن</t>
  </si>
  <si>
    <t>مجموع</t>
  </si>
  <si>
    <t>بالکن</t>
  </si>
  <si>
    <t>گاتر (متر)</t>
  </si>
  <si>
    <t>قرنیز (متر)</t>
  </si>
  <si>
    <t>سرویس مستر اصلی</t>
  </si>
  <si>
    <t xml:space="preserve">مابقی سرویس ها </t>
  </si>
  <si>
    <t>مساحت دیواره (متر مربع)</t>
  </si>
  <si>
    <t>جاشامپویی</t>
  </si>
  <si>
    <t>آستانه</t>
  </si>
  <si>
    <t>مبلغ نهایی</t>
  </si>
  <si>
    <t>آشپزخانه</t>
  </si>
  <si>
    <t>پشت کابینتی</t>
  </si>
  <si>
    <t>تاقچه</t>
  </si>
  <si>
    <t>مبلغ پرداخت شده</t>
  </si>
  <si>
    <t>مبلغ مانده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</si>
</sst>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[$ريال-429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79C0-6456-464C-B5C0-EA38EF338BC1}">
  <dimension ref="B1:H25"/>
  <sheetViews>
    <sheetView rightToLeft="1" tabSelected="1" topLeftCell="A16" workbookViewId="0">
      <selection activeCell="E25" sqref="E25:F25"/>
    </sheetView>
  </sheetViews>
  <sheetFormatPr defaultRowHeight="16.8" x14ac:dyDescent="0.3"/>
  <cols>
    <col min="1" max="2" width="8.88671875" style="1"/>
    <col min="3" max="3" width="17.109375" style="1" bestFit="1" customWidth="1"/>
    <col min="4" max="4" width="9.33203125" style="1" bestFit="1" customWidth="1"/>
    <col min="5" max="5" width="17.33203125" style="1" customWidth="1"/>
    <col min="6" max="6" width="21.21875" style="1" customWidth="1"/>
    <col min="7" max="7" width="8.88671875" style="1"/>
    <col min="8" max="8" width="14.33203125" style="1" bestFit="1" customWidth="1"/>
    <col min="9" max="16384" width="8.88671875" style="1"/>
  </cols>
  <sheetData>
    <row r="1" spans="2:8" ht="17.399999999999999" thickBot="1" x14ac:dyDescent="0.35"/>
    <row r="2" spans="2:8" ht="17.399999999999999" thickBot="1" x14ac:dyDescent="0.35">
      <c r="B2" s="37" t="s">
        <v>0</v>
      </c>
      <c r="C2" s="38"/>
      <c r="D2" s="38"/>
      <c r="E2" s="38"/>
      <c r="F2" s="39"/>
    </row>
    <row r="3" spans="2:8" ht="17.399999999999999" thickBot="1" x14ac:dyDescent="0.35">
      <c r="B3" s="6"/>
      <c r="C3" s="7"/>
      <c r="D3" s="8" t="s">
        <v>2</v>
      </c>
      <c r="E3" s="10" t="s">
        <v>3</v>
      </c>
      <c r="F3" s="11" t="s">
        <v>8</v>
      </c>
    </row>
    <row r="4" spans="2:8" x14ac:dyDescent="0.3">
      <c r="B4" s="32" t="s">
        <v>1</v>
      </c>
      <c r="C4" s="18" t="s">
        <v>4</v>
      </c>
      <c r="D4" s="21">
        <v>49.5</v>
      </c>
      <c r="E4" s="19">
        <v>15000000</v>
      </c>
      <c r="F4" s="20">
        <f>D4*E4</f>
        <v>742500000</v>
      </c>
    </row>
    <row r="5" spans="2:8" x14ac:dyDescent="0.3">
      <c r="B5" s="24"/>
      <c r="C5" s="3" t="s">
        <v>5</v>
      </c>
      <c r="D5" s="9">
        <v>9.1</v>
      </c>
      <c r="E5" s="12">
        <v>10000000</v>
      </c>
      <c r="F5" s="5">
        <f t="shared" ref="F5:F22" si="0">D5*E5</f>
        <v>91000000</v>
      </c>
    </row>
    <row r="6" spans="2:8" x14ac:dyDescent="0.3">
      <c r="B6" s="24"/>
      <c r="C6" s="3" t="s">
        <v>6</v>
      </c>
      <c r="D6" s="9">
        <v>2</v>
      </c>
      <c r="E6" s="12">
        <v>15000000</v>
      </c>
      <c r="F6" s="5">
        <f t="shared" si="0"/>
        <v>30000000</v>
      </c>
    </row>
    <row r="7" spans="2:8" x14ac:dyDescent="0.3">
      <c r="B7" s="24"/>
      <c r="C7" s="3" t="s">
        <v>7</v>
      </c>
      <c r="D7" s="9">
        <v>4</v>
      </c>
      <c r="E7" s="12">
        <v>40000000</v>
      </c>
      <c r="F7" s="5">
        <f t="shared" si="0"/>
        <v>160000000</v>
      </c>
    </row>
    <row r="8" spans="2:8" x14ac:dyDescent="0.3">
      <c r="B8" s="24" t="s">
        <v>9</v>
      </c>
      <c r="C8" s="3" t="s">
        <v>4</v>
      </c>
      <c r="D8" s="9">
        <f>6.4+11.52</f>
        <v>17.920000000000002</v>
      </c>
      <c r="E8" s="12">
        <v>15000000</v>
      </c>
      <c r="F8" s="5">
        <f t="shared" si="0"/>
        <v>268800000</v>
      </c>
    </row>
    <row r="9" spans="2:8" x14ac:dyDescent="0.3">
      <c r="B9" s="24"/>
      <c r="C9" s="3" t="s">
        <v>5</v>
      </c>
      <c r="D9" s="9">
        <v>8.8000000000000007</v>
      </c>
      <c r="E9" s="12">
        <v>10000000</v>
      </c>
      <c r="F9" s="5">
        <f t="shared" si="0"/>
        <v>88000000</v>
      </c>
    </row>
    <row r="10" spans="2:8" x14ac:dyDescent="0.3">
      <c r="B10" s="24"/>
      <c r="C10" s="3" t="s">
        <v>10</v>
      </c>
      <c r="D10" s="9">
        <v>2</v>
      </c>
      <c r="E10" s="12">
        <v>75000000</v>
      </c>
      <c r="F10" s="5">
        <f t="shared" si="0"/>
        <v>150000000</v>
      </c>
    </row>
    <row r="11" spans="2:8" x14ac:dyDescent="0.3">
      <c r="B11" s="24"/>
      <c r="C11" s="3" t="s">
        <v>11</v>
      </c>
      <c r="D11" s="9">
        <v>10</v>
      </c>
      <c r="E11" s="12">
        <v>10000000</v>
      </c>
      <c r="F11" s="5">
        <f t="shared" si="0"/>
        <v>100000000</v>
      </c>
      <c r="H11" s="2"/>
    </row>
    <row r="12" spans="2:8" x14ac:dyDescent="0.3">
      <c r="B12" s="24" t="s">
        <v>12</v>
      </c>
      <c r="C12" s="3" t="s">
        <v>4</v>
      </c>
      <c r="D12" s="9">
        <v>4.8</v>
      </c>
      <c r="E12" s="12">
        <v>15000000</v>
      </c>
      <c r="F12" s="5">
        <f t="shared" si="0"/>
        <v>72000000</v>
      </c>
    </row>
    <row r="13" spans="2:8" x14ac:dyDescent="0.3">
      <c r="B13" s="24"/>
      <c r="C13" s="3" t="s">
        <v>10</v>
      </c>
      <c r="D13" s="9">
        <v>1</v>
      </c>
      <c r="E13" s="12">
        <v>75000000</v>
      </c>
      <c r="F13" s="5">
        <f t="shared" si="0"/>
        <v>75000000</v>
      </c>
    </row>
    <row r="14" spans="2:8" x14ac:dyDescent="0.3">
      <c r="B14" s="24"/>
      <c r="C14" s="3" t="s">
        <v>14</v>
      </c>
      <c r="D14" s="9">
        <v>23.5</v>
      </c>
      <c r="E14" s="12">
        <v>15000000</v>
      </c>
      <c r="F14" s="5">
        <f t="shared" si="0"/>
        <v>352500000</v>
      </c>
    </row>
    <row r="15" spans="2:8" x14ac:dyDescent="0.3">
      <c r="B15" s="24"/>
      <c r="C15" s="3" t="s">
        <v>16</v>
      </c>
      <c r="D15" s="9">
        <v>2</v>
      </c>
      <c r="E15" s="12">
        <v>10000000</v>
      </c>
      <c r="F15" s="5">
        <f t="shared" si="0"/>
        <v>20000000</v>
      </c>
    </row>
    <row r="16" spans="2:8" x14ac:dyDescent="0.3">
      <c r="B16" s="24"/>
      <c r="C16" s="3" t="s">
        <v>15</v>
      </c>
      <c r="D16" s="9">
        <v>1</v>
      </c>
      <c r="E16" s="12">
        <v>15000000</v>
      </c>
      <c r="F16" s="5">
        <f t="shared" si="0"/>
        <v>15000000</v>
      </c>
    </row>
    <row r="17" spans="2:8" x14ac:dyDescent="0.3">
      <c r="B17" s="24" t="s">
        <v>13</v>
      </c>
      <c r="C17" s="3" t="s">
        <v>4</v>
      </c>
      <c r="D17" s="9">
        <v>8.6999999999999993</v>
      </c>
      <c r="E17" s="12">
        <v>15000000</v>
      </c>
      <c r="F17" s="5">
        <f t="shared" si="0"/>
        <v>130499999.99999999</v>
      </c>
    </row>
    <row r="18" spans="2:8" x14ac:dyDescent="0.3">
      <c r="B18" s="24"/>
      <c r="C18" s="3" t="s">
        <v>10</v>
      </c>
      <c r="D18" s="9">
        <v>3</v>
      </c>
      <c r="E18" s="12">
        <v>75000000</v>
      </c>
      <c r="F18" s="5">
        <f t="shared" si="0"/>
        <v>225000000</v>
      </c>
    </row>
    <row r="19" spans="2:8" x14ac:dyDescent="0.3">
      <c r="B19" s="24"/>
      <c r="C19" s="3" t="s">
        <v>14</v>
      </c>
      <c r="D19" s="9">
        <v>46.8</v>
      </c>
      <c r="E19" s="12">
        <v>15000000</v>
      </c>
      <c r="F19" s="5">
        <f t="shared" si="0"/>
        <v>702000000</v>
      </c>
    </row>
    <row r="20" spans="2:8" x14ac:dyDescent="0.3">
      <c r="B20" s="24"/>
      <c r="C20" s="3" t="s">
        <v>16</v>
      </c>
      <c r="D20" s="9">
        <v>3</v>
      </c>
      <c r="E20" s="12">
        <v>10000000</v>
      </c>
      <c r="F20" s="5">
        <f t="shared" si="0"/>
        <v>30000000</v>
      </c>
      <c r="H20" s="2"/>
    </row>
    <row r="21" spans="2:8" x14ac:dyDescent="0.3">
      <c r="B21" s="4" t="s">
        <v>18</v>
      </c>
      <c r="C21" s="3" t="s">
        <v>19</v>
      </c>
      <c r="D21" s="9">
        <v>24.5</v>
      </c>
      <c r="E21" s="12">
        <v>6000000</v>
      </c>
      <c r="F21" s="5">
        <f t="shared" si="0"/>
        <v>147000000</v>
      </c>
      <c r="H21" s="2"/>
    </row>
    <row r="22" spans="2:8" ht="17.399999999999999" thickBot="1" x14ac:dyDescent="0.35">
      <c r="B22" s="13"/>
      <c r="C22" s="14" t="s">
        <v>20</v>
      </c>
      <c r="D22" s="15">
        <v>3</v>
      </c>
      <c r="E22" s="16">
        <v>10000000</v>
      </c>
      <c r="F22" s="17">
        <f t="shared" si="0"/>
        <v>30000000</v>
      </c>
      <c r="H22" s="2"/>
    </row>
    <row r="23" spans="2:8" x14ac:dyDescent="0.3">
      <c r="B23" s="32" t="s">
        <v>17</v>
      </c>
      <c r="C23" s="33"/>
      <c r="D23" s="34"/>
      <c r="E23" s="35">
        <f>SUM(F4:F22)</f>
        <v>3429300000</v>
      </c>
      <c r="F23" s="36"/>
    </row>
    <row r="24" spans="2:8" x14ac:dyDescent="0.3">
      <c r="B24" s="24" t="s">
        <v>21</v>
      </c>
      <c r="C24" s="25"/>
      <c r="D24" s="26"/>
      <c r="E24" s="22">
        <v>711000000</v>
      </c>
      <c r="F24" s="23"/>
    </row>
    <row r="25" spans="2:8" ht="17.399999999999999" thickBot="1" x14ac:dyDescent="0.35">
      <c r="B25" s="29" t="s">
        <v>22</v>
      </c>
      <c r="C25" s="30"/>
      <c r="D25" s="31"/>
      <c r="E25" s="27">
        <f>E23-E24</f>
        <v>2718300000</v>
      </c>
      <c r="F25" s="28"/>
    </row>
  </sheetData>
  <mergeCells count="11">
    <mergeCell ref="B2:F2"/>
    <mergeCell ref="B4:B7"/>
    <mergeCell ref="B8:B11"/>
    <mergeCell ref="B12:B16"/>
    <mergeCell ref="B17:B20"/>
    <mergeCell ref="E24:F24"/>
    <mergeCell ref="B24:D24"/>
    <mergeCell ref="E25:F25"/>
    <mergeCell ref="B25:D25"/>
    <mergeCell ref="B23:D23"/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2026-04-30T09:13:46Z</dcterms:created>
  <dcterms:modified xsi:type="dcterms:W3CDTF">2026-05-14T13:27:10Z</dcterms:modified>
</cp:coreProperties>
</file>