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man\Downloads\"/>
    </mc:Choice>
  </mc:AlternateContent>
  <xr:revisionPtr revIDLastSave="0" documentId="13_ncr:1_{B3C28F86-4046-49E2-8508-4B21F81C4A4C}" xr6:coauthVersionLast="47" xr6:coauthVersionMax="47" xr10:uidLastSave="{00000000-0000-0000-0000-000000000000}"/>
  <bookViews>
    <workbookView xWindow="-108" yWindow="-108" windowWidth="23256" windowHeight="12456" activeTab="1" xr2:uid="{D04EDC8B-6188-42D3-8979-FEF30353D78B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1" i="1" l="1"/>
  <c r="P50" i="1"/>
  <c r="Q50" i="1"/>
  <c r="N34" i="1"/>
  <c r="N18" i="1"/>
  <c r="N25" i="1"/>
  <c r="M15" i="1"/>
  <c r="M13" i="1"/>
  <c r="N13" i="1" s="1"/>
  <c r="M42" i="1"/>
  <c r="N42" i="1" s="1"/>
  <c r="M37" i="1"/>
  <c r="N37" i="1" s="1"/>
  <c r="M41" i="1"/>
  <c r="N41" i="1" s="1"/>
  <c r="M14" i="1"/>
  <c r="N14" i="1" s="1"/>
  <c r="M16" i="1"/>
  <c r="N16" i="1" s="1"/>
  <c r="M17" i="1"/>
  <c r="N17" i="1" s="1"/>
  <c r="M18" i="1"/>
  <c r="M19" i="1"/>
  <c r="N19" i="1" s="1"/>
  <c r="M20" i="1"/>
  <c r="N20" i="1" s="1"/>
  <c r="M21" i="1"/>
  <c r="N21" i="1" s="1"/>
  <c r="M22" i="1"/>
  <c r="M23" i="1"/>
  <c r="N23" i="1" s="1"/>
  <c r="M24" i="1"/>
  <c r="N24" i="1" s="1"/>
  <c r="M25" i="1"/>
  <c r="M26" i="1"/>
  <c r="N26" i="1" s="1"/>
  <c r="M27" i="1"/>
  <c r="M28" i="1"/>
  <c r="M29" i="1"/>
  <c r="M30" i="1"/>
  <c r="N30" i="1" s="1"/>
  <c r="M31" i="1"/>
  <c r="N31" i="1" s="1"/>
  <c r="M32" i="1"/>
  <c r="N32" i="1" s="1"/>
  <c r="M33" i="1"/>
  <c r="N33" i="1" s="1"/>
  <c r="M34" i="1"/>
  <c r="M35" i="1"/>
  <c r="N35" i="1" s="1"/>
  <c r="M36" i="1"/>
  <c r="M38" i="1"/>
  <c r="N38" i="1" s="1"/>
  <c r="M39" i="1"/>
  <c r="N39" i="1" s="1"/>
  <c r="M40" i="1"/>
  <c r="N40" i="1" s="1"/>
  <c r="Q48" i="1" l="1"/>
</calcChain>
</file>

<file path=xl/sharedStrings.xml><?xml version="1.0" encoding="utf-8"?>
<sst xmlns="http://schemas.openxmlformats.org/spreadsheetml/2006/main" count="64" uniqueCount="38">
  <si>
    <t>همکار گرامی،
لطفاً این فرم را به صورت روزانه تکمیل نموده و در پایان ماه به مدیریت جهت انجام امور مربوطه تحویل نمایید ... با تشکر</t>
  </si>
  <si>
    <t>نـــام و نـام خـــانوادگی/</t>
  </si>
  <si>
    <t>سایر ملاحـظـات/</t>
  </si>
  <si>
    <t>فــاز کـاری/</t>
  </si>
  <si>
    <t>ســــــال/</t>
  </si>
  <si>
    <t>مـــــــاه/</t>
  </si>
  <si>
    <t>[ 1 ]</t>
  </si>
  <si>
    <t>[ روز ]</t>
  </si>
  <si>
    <t>[ تاریخ ]</t>
  </si>
  <si>
    <t>[ نام پروژه ]</t>
  </si>
  <si>
    <t>[ ورود ]</t>
  </si>
  <si>
    <t>[ خروج ]</t>
  </si>
  <si>
    <t>[ جمع ساعات روز ]</t>
  </si>
  <si>
    <t>شنبه</t>
  </si>
  <si>
    <t>یکشنبه</t>
  </si>
  <si>
    <t>دوشنبه</t>
  </si>
  <si>
    <t>سه‌شنبه</t>
  </si>
  <si>
    <t>چهارشنبه</t>
  </si>
  <si>
    <t>پنج‌شنبه</t>
  </si>
  <si>
    <t>جمعه</t>
  </si>
  <si>
    <t>[ 2 ]</t>
  </si>
  <si>
    <t>[ 3 ]</t>
  </si>
  <si>
    <t>[ 4 ]</t>
  </si>
  <si>
    <t>[ 5 ]</t>
  </si>
  <si>
    <t>[ 6 ]</t>
  </si>
  <si>
    <t>جمع کل ساعات کارکرد در ماه</t>
  </si>
  <si>
    <t>ملاحظات همکار یا مدیر بخش/</t>
  </si>
  <si>
    <t>[ نام و امضای مدیر بخش ]</t>
  </si>
  <si>
    <t>[ امضای همکار ]</t>
  </si>
  <si>
    <r>
      <t xml:space="preserve">واحد مـالی </t>
    </r>
    <r>
      <rPr>
        <sz val="10"/>
        <color rgb="FF000000"/>
        <rFont val="B Mitra"/>
        <charset val="178"/>
      </rPr>
      <t>(تأییدیه دریافت)</t>
    </r>
    <r>
      <rPr>
        <sz val="12"/>
        <color rgb="FF000000"/>
        <rFont val="B Mitra"/>
        <charset val="178"/>
      </rPr>
      <t>/</t>
    </r>
  </si>
  <si>
    <t>عرفان قدس</t>
  </si>
  <si>
    <t>مدیر کارگاه</t>
  </si>
  <si>
    <t>جمع کل ساعات اضافه کارکرد در ماه</t>
  </si>
  <si>
    <t>12:0+M12:M320:00 AM</t>
  </si>
  <si>
    <t>جمع کل ساعات اضافه کارکرد در روزهای تعطیل</t>
  </si>
  <si>
    <t>جمع ساعات اضافه کار</t>
  </si>
  <si>
    <t>سه شنبه</t>
  </si>
  <si>
    <t>فرم تایم شیت ماهانه پروژه  فرشته یک و سه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</si>
</sst>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3000000]h:mm"/>
    <numFmt numFmtId="165" formatCode="[$-3000401]0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B Mitra"/>
      <charset val="178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b/>
      <sz val="14"/>
      <color theme="1"/>
      <name val="B Mitra"/>
      <charset val="178"/>
    </font>
    <font>
      <sz val="12"/>
      <color theme="1"/>
      <name val="B Mitra"/>
      <charset val="178"/>
    </font>
    <font>
      <sz val="14"/>
      <color theme="1"/>
      <name val="B Mitra"/>
      <charset val="178"/>
    </font>
    <font>
      <i/>
      <sz val="12"/>
      <color rgb="FFA5A5A5"/>
      <name val="B Mitra"/>
      <charset val="178"/>
    </font>
    <font>
      <b/>
      <sz val="13"/>
      <color theme="1"/>
      <name val="B Mitra"/>
      <charset val="178"/>
    </font>
    <font>
      <b/>
      <sz val="11"/>
      <color theme="1"/>
      <name val="B Mitra"/>
      <charset val="178"/>
    </font>
    <font>
      <sz val="11"/>
      <color rgb="FFF8F8F8"/>
      <name val="B Mitra"/>
      <charset val="17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BFBFBF"/>
      </bottom>
      <diagonal/>
    </border>
    <border>
      <left style="medium">
        <color rgb="FFBFBFB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BFBFBF"/>
      </left>
      <right/>
      <top style="medium">
        <color rgb="FFCCCCCC"/>
      </top>
      <bottom style="medium">
        <color rgb="FFBFBFBF"/>
      </bottom>
      <diagonal/>
    </border>
    <border>
      <left/>
      <right/>
      <top style="medium">
        <color rgb="FFCCCCCC"/>
      </top>
      <bottom style="medium">
        <color rgb="FFBFBFBF"/>
      </bottom>
      <diagonal/>
    </border>
    <border>
      <left style="medium">
        <color rgb="FFBFBFBF"/>
      </left>
      <right/>
      <top style="medium">
        <color rgb="FFCCCCCC"/>
      </top>
      <bottom style="medium">
        <color rgb="FFCCCCCC"/>
      </bottom>
      <diagonal/>
    </border>
    <border>
      <left style="medium">
        <color rgb="FFBFBFBF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CCCCCC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CCCCCC"/>
      </right>
      <top/>
      <bottom/>
      <diagonal/>
    </border>
    <border>
      <left style="medium">
        <color rgb="FFBFBFBF"/>
      </left>
      <right style="medium">
        <color rgb="FFCCCCCC"/>
      </right>
      <top/>
      <bottom style="medium">
        <color rgb="FFBFBFB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BFBFBF"/>
      </bottom>
      <diagonal/>
    </border>
    <border>
      <left style="medium">
        <color rgb="FFBFBFBF"/>
      </left>
      <right style="medium">
        <color rgb="FFCCCCCC"/>
      </right>
      <top/>
      <bottom style="double">
        <color rgb="FFBFBFBF"/>
      </bottom>
      <diagonal/>
    </border>
    <border>
      <left style="medium">
        <color rgb="FFBFBFBF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CCCCCC"/>
      </bottom>
      <diagonal/>
    </border>
    <border>
      <left/>
      <right/>
      <top style="medium">
        <color rgb="FFBFBFBF"/>
      </top>
      <bottom style="medium">
        <color rgb="FFCCCCCC"/>
      </bottom>
      <diagonal/>
    </border>
    <border>
      <left/>
      <right style="medium">
        <color rgb="FFCCCCCC"/>
      </right>
      <top style="medium">
        <color rgb="FFBFBFBF"/>
      </top>
      <bottom style="medium">
        <color rgb="FFCCCCCC"/>
      </bottom>
      <diagonal/>
    </border>
    <border>
      <left/>
      <right style="medium">
        <color rgb="FFCCCCCC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CCCCCC"/>
      </right>
      <top style="medium">
        <color rgb="FFBFBFBF"/>
      </top>
      <bottom/>
      <diagonal/>
    </border>
    <border>
      <left style="medium">
        <color rgb="FFBFBFBF"/>
      </left>
      <right style="medium">
        <color rgb="FFCCCCCC"/>
      </right>
      <top style="double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 style="medium">
        <color rgb="FFCCCCCC"/>
      </bottom>
      <diagonal/>
    </border>
    <border>
      <left/>
      <right style="medium">
        <color rgb="FFBFBFBF"/>
      </right>
      <top style="medium">
        <color rgb="FFCCCCCC"/>
      </top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/>
      <bottom style="medium">
        <color rgb="FFCCCCCC"/>
      </bottom>
      <diagonal/>
    </border>
    <border>
      <left/>
      <right style="medium">
        <color rgb="FFBFBFBF"/>
      </right>
      <top style="medium">
        <color rgb="FFCCCCCC"/>
      </top>
      <bottom style="medium">
        <color rgb="FFCCCCCC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CCCCCC"/>
      </top>
      <bottom style="medium">
        <color rgb="FFBFBFBF"/>
      </bottom>
      <diagonal/>
    </border>
    <border>
      <left style="medium">
        <color rgb="FFCCCCCC"/>
      </left>
      <right/>
      <top/>
      <bottom style="medium">
        <color rgb="FFBFBFBF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BFBFBF"/>
      </left>
      <right style="medium">
        <color rgb="FFCCCCCC"/>
      </right>
      <top/>
      <bottom style="double">
        <color indexed="64"/>
      </bottom>
      <diagonal/>
    </border>
    <border>
      <left style="medium">
        <color rgb="FFBFBFBF"/>
      </left>
      <right style="medium">
        <color rgb="FFCCCCCC"/>
      </right>
      <top style="double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1" xfId="0" applyFill="1" applyBorder="1" applyAlignment="1">
      <alignment wrapText="1" readingOrder="2"/>
    </xf>
    <xf numFmtId="0" fontId="3" fillId="2" borderId="1" xfId="0" applyFont="1" applyFill="1" applyBorder="1" applyAlignment="1">
      <alignment wrapText="1" readingOrder="2"/>
    </xf>
    <xf numFmtId="0" fontId="3" fillId="2" borderId="1" xfId="0" applyFont="1" applyFill="1" applyBorder="1" applyAlignment="1">
      <alignment vertical="center" wrapText="1" readingOrder="2"/>
    </xf>
    <xf numFmtId="0" fontId="3" fillId="0" borderId="1" xfId="0" applyFont="1" applyBorder="1" applyAlignment="1">
      <alignment vertical="center" wrapText="1" readingOrder="2"/>
    </xf>
    <xf numFmtId="0" fontId="3" fillId="2" borderId="5" xfId="0" applyFont="1" applyFill="1" applyBorder="1" applyAlignment="1">
      <alignment vertical="center" wrapText="1" readingOrder="2"/>
    </xf>
    <xf numFmtId="0" fontId="3" fillId="2" borderId="6" xfId="0" applyFont="1" applyFill="1" applyBorder="1" applyAlignment="1">
      <alignment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readingOrder="2"/>
    </xf>
    <xf numFmtId="0" fontId="5" fillId="3" borderId="20" xfId="0" applyFont="1" applyFill="1" applyBorder="1" applyAlignment="1">
      <alignment horizontal="right" vertical="center" wrapText="1" readingOrder="2"/>
    </xf>
    <xf numFmtId="0" fontId="5" fillId="3" borderId="5" xfId="0" applyFont="1" applyFill="1" applyBorder="1" applyAlignment="1">
      <alignment horizontal="center" vertical="center" wrapText="1" readingOrder="2"/>
    </xf>
    <xf numFmtId="0" fontId="3" fillId="3" borderId="5" xfId="0" applyFont="1" applyFill="1" applyBorder="1" applyAlignment="1">
      <alignment vertical="center" wrapText="1" readingOrder="2"/>
    </xf>
    <xf numFmtId="164" fontId="3" fillId="3" borderId="5" xfId="0" applyNumberFormat="1" applyFont="1" applyFill="1" applyBorder="1" applyAlignment="1">
      <alignment vertical="center" wrapText="1" readingOrder="2"/>
    </xf>
    <xf numFmtId="0" fontId="3" fillId="2" borderId="4" xfId="0" applyFont="1" applyFill="1" applyBorder="1" applyAlignment="1">
      <alignment vertical="center" wrapText="1" readingOrder="2"/>
    </xf>
    <xf numFmtId="0" fontId="3" fillId="2" borderId="5" xfId="0" applyFont="1" applyFill="1" applyBorder="1" applyAlignment="1">
      <alignment vertical="top" wrapText="1" readingOrder="2"/>
    </xf>
    <xf numFmtId="0" fontId="8" fillId="2" borderId="41" xfId="0" applyFont="1" applyFill="1" applyBorder="1" applyAlignment="1">
      <alignment horizontal="right" vertical="center" wrapText="1" readingOrder="2"/>
    </xf>
    <xf numFmtId="0" fontId="8" fillId="2" borderId="16" xfId="0" applyFont="1" applyFill="1" applyBorder="1" applyAlignment="1">
      <alignment horizontal="right" vertical="center" wrapText="1" readingOrder="2"/>
    </xf>
    <xf numFmtId="0" fontId="8" fillId="2" borderId="17" xfId="0" applyFont="1" applyFill="1" applyBorder="1" applyAlignment="1">
      <alignment horizontal="right" vertical="center" wrapText="1" readingOrder="2"/>
    </xf>
    <xf numFmtId="21" fontId="8" fillId="2" borderId="41" xfId="0" applyNumberFormat="1" applyFont="1" applyFill="1" applyBorder="1" applyAlignment="1">
      <alignment horizontal="center" vertical="center" wrapText="1" readingOrder="2"/>
    </xf>
    <xf numFmtId="21" fontId="8" fillId="2" borderId="17" xfId="0" applyNumberFormat="1" applyFont="1" applyFill="1" applyBorder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20" fontId="0" fillId="2" borderId="1" xfId="0" applyNumberFormat="1" applyFill="1" applyBorder="1" applyAlignment="1">
      <alignment wrapText="1" readingOrder="2"/>
    </xf>
    <xf numFmtId="0" fontId="5" fillId="3" borderId="42" xfId="0" applyFont="1" applyFill="1" applyBorder="1" applyAlignment="1">
      <alignment horizontal="right" vertical="center" wrapText="1" readingOrder="2"/>
    </xf>
    <xf numFmtId="0" fontId="7" fillId="0" borderId="5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vertical="center" wrapText="1" readingOrder="2"/>
    </xf>
    <xf numFmtId="20" fontId="7" fillId="0" borderId="5" xfId="0" applyNumberFormat="1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right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164" fontId="3" fillId="0" borderId="5" xfId="0" applyNumberFormat="1" applyFont="1" applyBorder="1" applyAlignment="1">
      <alignment vertical="center" wrapText="1" readingOrder="2"/>
    </xf>
    <xf numFmtId="20" fontId="5" fillId="0" borderId="5" xfId="0" applyNumberFormat="1" applyFont="1" applyBorder="1" applyAlignment="1">
      <alignment horizontal="center" vertical="center" wrapText="1" readingOrder="2"/>
    </xf>
    <xf numFmtId="20" fontId="3" fillId="0" borderId="1" xfId="0" applyNumberFormat="1" applyFont="1" applyBorder="1" applyAlignment="1">
      <alignment vertical="center" wrapText="1" readingOrder="2"/>
    </xf>
    <xf numFmtId="0" fontId="3" fillId="0" borderId="20" xfId="0" applyFont="1" applyBorder="1" applyAlignment="1">
      <alignment vertical="center" wrapText="1" readingOrder="2"/>
    </xf>
    <xf numFmtId="0" fontId="5" fillId="0" borderId="42" xfId="0" applyFont="1" applyBorder="1" applyAlignment="1">
      <alignment horizontal="right" vertical="center" wrapText="1" readingOrder="2"/>
    </xf>
    <xf numFmtId="20" fontId="3" fillId="0" borderId="5" xfId="0" applyNumberFormat="1" applyFont="1" applyBorder="1" applyAlignment="1">
      <alignment vertical="center" wrapText="1" readingOrder="2"/>
    </xf>
    <xf numFmtId="0" fontId="3" fillId="0" borderId="0" xfId="0" applyFont="1"/>
    <xf numFmtId="20" fontId="10" fillId="0" borderId="5" xfId="0" applyNumberFormat="1" applyFont="1" applyBorder="1" applyAlignment="1">
      <alignment vertical="center" wrapText="1" readingOrder="2"/>
    </xf>
    <xf numFmtId="0" fontId="10" fillId="0" borderId="1" xfId="0" applyFont="1" applyBorder="1" applyAlignment="1">
      <alignment vertical="center" wrapText="1" readingOrder="2"/>
    </xf>
    <xf numFmtId="20" fontId="3" fillId="2" borderId="1" xfId="0" applyNumberFormat="1" applyFont="1" applyFill="1" applyBorder="1" applyAlignment="1">
      <alignment vertical="center" wrapText="1" readingOrder="2"/>
    </xf>
    <xf numFmtId="20" fontId="3" fillId="3" borderId="5" xfId="0" applyNumberFormat="1" applyFont="1" applyFill="1" applyBorder="1" applyAlignment="1">
      <alignment vertical="center" wrapText="1" readingOrder="2"/>
    </xf>
    <xf numFmtId="0" fontId="6" fillId="2" borderId="18" xfId="0" applyFont="1" applyFill="1" applyBorder="1" applyAlignment="1">
      <alignment vertical="center" wrapText="1" readingOrder="2"/>
    </xf>
    <xf numFmtId="0" fontId="6" fillId="2" borderId="21" xfId="0" applyFont="1" applyFill="1" applyBorder="1" applyAlignment="1">
      <alignment vertical="center" wrapText="1" readingOrder="2"/>
    </xf>
    <xf numFmtId="0" fontId="6" fillId="2" borderId="33" xfId="0" applyFont="1" applyFill="1" applyBorder="1" applyAlignment="1">
      <alignment vertical="center" wrapText="1" readingOrder="2"/>
    </xf>
    <xf numFmtId="0" fontId="5" fillId="3" borderId="5" xfId="0" applyFont="1" applyFill="1" applyBorder="1" applyAlignment="1">
      <alignment horizontal="right" vertical="center" wrapText="1" readingOrder="2"/>
    </xf>
    <xf numFmtId="0" fontId="3" fillId="2" borderId="9" xfId="0" applyFont="1" applyFill="1" applyBorder="1" applyAlignment="1">
      <alignment vertical="center" wrapText="1" readingOrder="2"/>
    </xf>
    <xf numFmtId="0" fontId="3" fillId="2" borderId="4" xfId="0" applyFont="1" applyFill="1" applyBorder="1" applyAlignment="1">
      <alignment vertical="center" wrapText="1" readingOrder="2"/>
    </xf>
    <xf numFmtId="0" fontId="3" fillId="2" borderId="38" xfId="0" applyFont="1" applyFill="1" applyBorder="1" applyAlignment="1">
      <alignment vertical="center" wrapText="1" readingOrder="2"/>
    </xf>
    <xf numFmtId="0" fontId="6" fillId="0" borderId="32" xfId="0" applyFont="1" applyBorder="1" applyAlignment="1">
      <alignment horizontal="center" vertical="center" wrapText="1" readingOrder="2"/>
    </xf>
    <xf numFmtId="0" fontId="6" fillId="0" borderId="18" xfId="0" applyFont="1" applyBorder="1" applyAlignment="1">
      <alignment horizontal="center" vertical="center" wrapText="1" readingOrder="2"/>
    </xf>
    <xf numFmtId="0" fontId="6" fillId="0" borderId="43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center" vertical="center" wrapText="1" readingOrder="2"/>
    </xf>
    <xf numFmtId="0" fontId="6" fillId="2" borderId="43" xfId="0" applyFont="1" applyFill="1" applyBorder="1" applyAlignment="1">
      <alignment horizontal="center" vertical="center" wrapText="1" readingOrder="2"/>
    </xf>
    <xf numFmtId="0" fontId="6" fillId="2" borderId="44" xfId="0" applyFont="1" applyFill="1" applyBorder="1" applyAlignment="1">
      <alignment horizontal="center" vertical="center" wrapText="1" readingOrder="2"/>
    </xf>
    <xf numFmtId="0" fontId="5" fillId="2" borderId="28" xfId="0" applyFont="1" applyFill="1" applyBorder="1" applyAlignment="1">
      <alignment horizontal="right" vertical="center" wrapText="1" readingOrder="2"/>
    </xf>
    <xf numFmtId="0" fontId="5" fillId="2" borderId="29" xfId="0" applyFont="1" applyFill="1" applyBorder="1" applyAlignment="1">
      <alignment horizontal="right" vertical="center" wrapText="1" readingOrder="2"/>
    </xf>
    <xf numFmtId="0" fontId="5" fillId="2" borderId="34" xfId="0" applyFont="1" applyFill="1" applyBorder="1" applyAlignment="1">
      <alignment horizontal="right" vertical="center" wrapText="1" readingOrder="2"/>
    </xf>
    <xf numFmtId="0" fontId="5" fillId="2" borderId="28" xfId="0" applyFont="1" applyFill="1" applyBorder="1" applyAlignment="1">
      <alignment horizontal="center" vertical="center" wrapText="1" readingOrder="2"/>
    </xf>
    <xf numFmtId="0" fontId="5" fillId="2" borderId="34" xfId="0" applyFont="1" applyFill="1" applyBorder="1" applyAlignment="1">
      <alignment horizontal="center" vertical="center" wrapText="1" readingOrder="2"/>
    </xf>
    <xf numFmtId="0" fontId="5" fillId="2" borderId="30" xfId="0" applyFont="1" applyFill="1" applyBorder="1" applyAlignment="1">
      <alignment horizontal="center" vertical="center" wrapText="1" readingOrder="2"/>
    </xf>
    <xf numFmtId="0" fontId="8" fillId="2" borderId="24" xfId="0" applyFont="1" applyFill="1" applyBorder="1" applyAlignment="1">
      <alignment horizontal="right" vertical="center" wrapText="1" readingOrder="2"/>
    </xf>
    <xf numFmtId="0" fontId="8" fillId="2" borderId="27" xfId="0" applyFont="1" applyFill="1" applyBorder="1" applyAlignment="1">
      <alignment horizontal="right" vertical="center" wrapText="1" readingOrder="2"/>
    </xf>
    <xf numFmtId="0" fontId="8" fillId="2" borderId="31" xfId="0" applyFont="1" applyFill="1" applyBorder="1" applyAlignment="1">
      <alignment horizontal="right" vertical="center" wrapText="1" readingOrder="2"/>
    </xf>
    <xf numFmtId="46" fontId="8" fillId="2" borderId="24" xfId="0" applyNumberFormat="1" applyFont="1" applyFill="1" applyBorder="1" applyAlignment="1">
      <alignment horizontal="center" vertical="center" wrapText="1" readingOrder="2"/>
    </xf>
    <xf numFmtId="0" fontId="8" fillId="2" borderId="31" xfId="0" applyFont="1" applyFill="1" applyBorder="1" applyAlignment="1">
      <alignment horizontal="center" vertical="center" wrapText="1" readingOrder="2"/>
    </xf>
    <xf numFmtId="0" fontId="3" fillId="2" borderId="24" xfId="0" applyFont="1" applyFill="1" applyBorder="1" applyAlignment="1">
      <alignment vertical="center" wrapText="1" readingOrder="2"/>
    </xf>
    <xf numFmtId="0" fontId="3" fillId="2" borderId="27" xfId="0" applyFont="1" applyFill="1" applyBorder="1" applyAlignment="1">
      <alignment vertical="center" wrapText="1" readingOrder="2"/>
    </xf>
    <xf numFmtId="0" fontId="3" fillId="2" borderId="31" xfId="0" applyFont="1" applyFill="1" applyBorder="1" applyAlignment="1">
      <alignment vertical="center" wrapText="1" readingOrder="2"/>
    </xf>
    <xf numFmtId="0" fontId="6" fillId="2" borderId="33" xfId="0" applyFont="1" applyFill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center" vertical="center" wrapText="1" readingOrder="2"/>
    </xf>
    <xf numFmtId="20" fontId="8" fillId="2" borderId="24" xfId="0" applyNumberFormat="1" applyFont="1" applyFill="1" applyBorder="1" applyAlignment="1">
      <alignment horizontal="center" vertical="center" wrapText="1" readingOrder="2"/>
    </xf>
    <xf numFmtId="20" fontId="8" fillId="2" borderId="31" xfId="0" applyNumberFormat="1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vertical="center" wrapText="1" readingOrder="2"/>
    </xf>
    <xf numFmtId="0" fontId="3" fillId="2" borderId="35" xfId="0" applyFont="1" applyFill="1" applyBorder="1" applyAlignment="1">
      <alignment vertical="center" wrapText="1" readingOrder="2"/>
    </xf>
    <xf numFmtId="0" fontId="3" fillId="2" borderId="15" xfId="0" applyFont="1" applyFill="1" applyBorder="1" applyAlignment="1">
      <alignment vertical="center" wrapText="1" readingOrder="2"/>
    </xf>
    <xf numFmtId="0" fontId="3" fillId="2" borderId="39" xfId="0" applyFont="1" applyFill="1" applyBorder="1" applyAlignment="1">
      <alignment vertical="center" wrapText="1" readingOrder="2"/>
    </xf>
    <xf numFmtId="0" fontId="3" fillId="2" borderId="12" xfId="0" applyFont="1" applyFill="1" applyBorder="1" applyAlignment="1">
      <alignment vertical="center" wrapText="1" readingOrder="2"/>
    </xf>
    <xf numFmtId="0" fontId="3" fillId="2" borderId="17" xfId="0" applyFont="1" applyFill="1" applyBorder="1" applyAlignment="1">
      <alignment vertical="center" wrapText="1" readingOrder="2"/>
    </xf>
    <xf numFmtId="0" fontId="2" fillId="2" borderId="7" xfId="0" applyFont="1" applyFill="1" applyBorder="1" applyAlignment="1">
      <alignment horizontal="right" vertical="center" wrapText="1" readingOrder="2"/>
    </xf>
    <xf numFmtId="0" fontId="2" fillId="2" borderId="40" xfId="0" applyFont="1" applyFill="1" applyBorder="1" applyAlignment="1">
      <alignment horizontal="right" vertical="center" wrapText="1" readingOrder="2"/>
    </xf>
    <xf numFmtId="0" fontId="3" fillId="2" borderId="7" xfId="0" applyFont="1" applyFill="1" applyBorder="1" applyAlignment="1">
      <alignment vertical="center" wrapText="1" readingOrder="2"/>
    </xf>
    <xf numFmtId="0" fontId="3" fillId="2" borderId="8" xfId="0" applyFont="1" applyFill="1" applyBorder="1" applyAlignment="1">
      <alignment vertical="center" wrapText="1" readingOrder="2"/>
    </xf>
    <xf numFmtId="0" fontId="3" fillId="2" borderId="40" xfId="0" applyFont="1" applyFill="1" applyBorder="1" applyAlignment="1">
      <alignment vertical="center" wrapText="1" readingOrder="2"/>
    </xf>
    <xf numFmtId="0" fontId="3" fillId="2" borderId="10" xfId="0" applyFont="1" applyFill="1" applyBorder="1" applyAlignment="1">
      <alignment vertical="top" wrapText="1" readingOrder="2"/>
    </xf>
    <xf numFmtId="0" fontId="3" fillId="2" borderId="11" xfId="0" applyFont="1" applyFill="1" applyBorder="1" applyAlignment="1">
      <alignment vertical="top" wrapText="1" readingOrder="2"/>
    </xf>
    <xf numFmtId="0" fontId="3" fillId="2" borderId="35" xfId="0" applyFont="1" applyFill="1" applyBorder="1" applyAlignment="1">
      <alignment vertical="top" wrapText="1" readingOrder="2"/>
    </xf>
    <xf numFmtId="0" fontId="3" fillId="2" borderId="13" xfId="0" applyFont="1" applyFill="1" applyBorder="1" applyAlignment="1">
      <alignment vertical="top" wrapText="1" readingOrder="2"/>
    </xf>
    <xf numFmtId="0" fontId="3" fillId="2" borderId="0" xfId="0" applyFont="1" applyFill="1" applyAlignment="1">
      <alignment vertical="top" wrapText="1" readingOrder="2"/>
    </xf>
    <xf numFmtId="0" fontId="3" fillId="2" borderId="36" xfId="0" applyFont="1" applyFill="1" applyBorder="1" applyAlignment="1">
      <alignment vertical="top" wrapText="1" readingOrder="2"/>
    </xf>
    <xf numFmtId="0" fontId="3" fillId="2" borderId="22" xfId="0" applyFont="1" applyFill="1" applyBorder="1" applyAlignment="1">
      <alignment vertical="top" wrapText="1" readingOrder="2"/>
    </xf>
    <xf numFmtId="0" fontId="3" fillId="2" borderId="23" xfId="0" applyFont="1" applyFill="1" applyBorder="1" applyAlignment="1">
      <alignment vertical="top" wrapText="1" readingOrder="2"/>
    </xf>
    <xf numFmtId="0" fontId="3" fillId="2" borderId="37" xfId="0" applyFont="1" applyFill="1" applyBorder="1" applyAlignment="1">
      <alignment vertical="top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right" vertical="center" wrapText="1" readingOrder="2"/>
    </xf>
    <xf numFmtId="0" fontId="5" fillId="2" borderId="3" xfId="0" applyFont="1" applyFill="1" applyBorder="1" applyAlignment="1">
      <alignment horizontal="right" vertical="center" wrapText="1" readingOrder="2"/>
    </xf>
    <xf numFmtId="0" fontId="5" fillId="2" borderId="4" xfId="0" applyFont="1" applyFill="1" applyBorder="1" applyAlignment="1">
      <alignment horizontal="right" vertical="center" wrapText="1" readingOrder="2"/>
    </xf>
    <xf numFmtId="0" fontId="5" fillId="2" borderId="24" xfId="0" applyFont="1" applyFill="1" applyBorder="1" applyAlignment="1">
      <alignment horizontal="right" vertical="center" wrapText="1" readingOrder="2"/>
    </xf>
    <xf numFmtId="0" fontId="5" fillId="2" borderId="25" xfId="0" applyFont="1" applyFill="1" applyBorder="1" applyAlignment="1">
      <alignment horizontal="right" vertical="center" wrapText="1" readingOrder="2"/>
    </xf>
    <xf numFmtId="0" fontId="3" fillId="2" borderId="26" xfId="0" applyFont="1" applyFill="1" applyBorder="1" applyAlignment="1">
      <alignment vertical="center" wrapText="1" readingOrder="2"/>
    </xf>
    <xf numFmtId="0" fontId="3" fillId="2" borderId="25" xfId="0" applyFont="1" applyFill="1" applyBorder="1" applyAlignment="1">
      <alignment vertical="center" wrapText="1" readingOrder="2"/>
    </xf>
    <xf numFmtId="0" fontId="5" fillId="2" borderId="30" xfId="0" applyFont="1" applyFill="1" applyBorder="1" applyAlignment="1">
      <alignment horizontal="right" vertical="center" wrapText="1" readingOrder="2"/>
    </xf>
    <xf numFmtId="0" fontId="3" fillId="2" borderId="12" xfId="0" applyFont="1" applyFill="1" applyBorder="1" applyAlignment="1">
      <alignment vertical="top" wrapText="1" readingOrder="2"/>
    </xf>
    <xf numFmtId="0" fontId="3" fillId="2" borderId="14" xfId="0" applyFont="1" applyFill="1" applyBorder="1" applyAlignment="1">
      <alignment vertical="top" wrapText="1" readingOrder="2"/>
    </xf>
    <xf numFmtId="0" fontId="3" fillId="2" borderId="15" xfId="0" applyFont="1" applyFill="1" applyBorder="1" applyAlignment="1">
      <alignment vertical="top" wrapText="1" readingOrder="2"/>
    </xf>
    <xf numFmtId="0" fontId="3" fillId="2" borderId="16" xfId="0" applyFont="1" applyFill="1" applyBorder="1" applyAlignment="1">
      <alignment vertical="top" wrapText="1" readingOrder="2"/>
    </xf>
    <xf numFmtId="0" fontId="3" fillId="2" borderId="17" xfId="0" applyFont="1" applyFill="1" applyBorder="1" applyAlignment="1">
      <alignment vertical="top" wrapText="1" readingOrder="2"/>
    </xf>
    <xf numFmtId="0" fontId="5" fillId="2" borderId="26" xfId="0" applyFont="1" applyFill="1" applyBorder="1" applyAlignment="1">
      <alignment horizontal="center" vertical="center" wrapText="1" readingOrder="2"/>
    </xf>
    <xf numFmtId="0" fontId="5" fillId="2" borderId="27" xfId="0" applyFont="1" applyFill="1" applyBorder="1" applyAlignment="1">
      <alignment horizontal="center" vertical="center" wrapText="1" readingOrder="2"/>
    </xf>
    <xf numFmtId="0" fontId="5" fillId="2" borderId="25" xfId="0" applyFont="1" applyFill="1" applyBorder="1" applyAlignment="1">
      <alignment horizontal="center" vertical="center" wrapText="1" readingOrder="2"/>
    </xf>
    <xf numFmtId="165" fontId="5" fillId="2" borderId="26" xfId="0" applyNumberFormat="1" applyFont="1" applyFill="1" applyBorder="1" applyAlignment="1">
      <alignment horizontal="center" vertical="center" wrapText="1" readingOrder="2"/>
    </xf>
    <xf numFmtId="43" fontId="0" fillId="2" borderId="1" xfId="0" applyNumberFormat="1" applyFill="1" applyBorder="1" applyAlignment="1">
      <alignment wrapText="1" readingOrder="2"/>
    </xf>
    <xf numFmtId="167" fontId="0" fillId="2" borderId="1" xfId="1" applyNumberFormat="1" applyFont="1" applyFill="1" applyBorder="1" applyAlignment="1">
      <alignment wrapText="1" readingOrder="2"/>
    </xf>
    <xf numFmtId="43" fontId="0" fillId="4" borderId="1" xfId="0" applyNumberFormat="1" applyFill="1" applyBorder="1" applyAlignment="1">
      <alignment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نـــام و نـام خـــانوادگی/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Sheet1!$E$6:$M$6</c:f>
              <c:numCache>
                <c:formatCode>General</c:formatCode>
                <c:ptCount val="9"/>
                <c:pt idx="1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4-491E-ADF0-6CD2A2D8FAEC}"/>
            </c:ext>
          </c:extLst>
        </c:ser>
        <c:ser>
          <c:idx val="1"/>
          <c:order val="1"/>
          <c:tx>
            <c:strRef>
              <c:f>Sheet1!$D$7</c:f>
              <c:strCache>
                <c:ptCount val="1"/>
                <c:pt idx="0">
                  <c:v>فــاز کـاری/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Sheet1!$E$7:$M$7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4-491E-ADF0-6CD2A2D8FAEC}"/>
            </c:ext>
          </c:extLst>
        </c:ser>
        <c:ser>
          <c:idx val="2"/>
          <c:order val="2"/>
          <c:tx>
            <c:strRef>
              <c:f>Sheet1!$D$8</c:f>
              <c:strCache>
                <c:ptCount val="1"/>
                <c:pt idx="0">
                  <c:v>ســــــال/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Sheet1!$E$8:$M$8</c:f>
              <c:numCache>
                <c:formatCode>General</c:formatCode>
                <c:ptCount val="9"/>
                <c:pt idx="1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4-491E-ADF0-6CD2A2D8FAEC}"/>
            </c:ext>
          </c:extLst>
        </c:ser>
        <c:ser>
          <c:idx val="3"/>
          <c:order val="3"/>
          <c:tx>
            <c:strRef>
              <c:f>Sheet1!$D$9</c:f>
              <c:strCache>
                <c:ptCount val="1"/>
                <c:pt idx="0">
                  <c:v>مـــــــاه/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Sheet1!$E$9:$M$9</c:f>
              <c:numCache>
                <c:formatCode>[$-3000401]0</c:formatCode>
                <c:ptCount val="9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E4-491E-ADF0-6CD2A2D8F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334608"/>
        <c:axId val="1689336528"/>
      </c:barChart>
      <c:catAx>
        <c:axId val="1689334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336528"/>
        <c:crosses val="autoZero"/>
        <c:auto val="1"/>
        <c:lblAlgn val="ctr"/>
        <c:lblOffset val="100"/>
        <c:noMultiLvlLbl val="0"/>
      </c:catAx>
      <c:valAx>
        <c:axId val="16893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33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76208A-5564-470B-8AD1-49B3A4367EB1}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488" cy="627256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CDEEB4-8664-36B0-05CA-C82631BC01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7129-8617-4BD3-ACDF-C57CA08D9BB0}">
  <dimension ref="A1:Z1002"/>
  <sheetViews>
    <sheetView rightToLeft="1" tabSelected="1" topLeftCell="C44" zoomScale="115" zoomScaleNormal="115" workbookViewId="0">
      <selection activeCell="P54" sqref="P54"/>
    </sheetView>
  </sheetViews>
  <sheetFormatPr defaultRowHeight="14.4" x14ac:dyDescent="0.3"/>
  <cols>
    <col min="13" max="13" width="14" customWidth="1"/>
    <col min="14" max="14" width="12.21875" customWidth="1"/>
    <col min="16" max="16" width="14" bestFit="1" customWidth="1"/>
    <col min="18" max="18" width="14" bestFit="1" customWidth="1"/>
  </cols>
  <sheetData>
    <row r="1" spans="1:26" ht="16.8" thickBot="1" x14ac:dyDescent="0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2" customHeight="1" thickBot="1" x14ac:dyDescent="0.5">
      <c r="A2" s="2"/>
      <c r="B2" s="90" t="s">
        <v>37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8" thickBot="1" x14ac:dyDescent="0.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customHeight="1" thickBot="1" x14ac:dyDescent="0.5">
      <c r="A4" s="2"/>
      <c r="B4" s="3"/>
      <c r="C4" s="93" t="s">
        <v>0</v>
      </c>
      <c r="D4" s="94"/>
      <c r="E4" s="94"/>
      <c r="F4" s="94"/>
      <c r="G4" s="94"/>
      <c r="H4" s="94"/>
      <c r="I4" s="94"/>
      <c r="J4" s="94"/>
      <c r="K4" s="94"/>
      <c r="L4" s="95"/>
      <c r="M4" s="3"/>
      <c r="N4" s="4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8" thickBot="1" x14ac:dyDescent="0.5">
      <c r="A5" s="2"/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thickBot="1" x14ac:dyDescent="0.5">
      <c r="A6" s="2"/>
      <c r="B6" s="6"/>
      <c r="C6" s="3"/>
      <c r="D6" s="96" t="s">
        <v>1</v>
      </c>
      <c r="E6" s="97"/>
      <c r="F6" s="98" t="s">
        <v>30</v>
      </c>
      <c r="G6" s="64"/>
      <c r="H6" s="99"/>
      <c r="I6" s="52" t="s">
        <v>2</v>
      </c>
      <c r="J6" s="53"/>
      <c r="K6" s="53"/>
      <c r="L6" s="53"/>
      <c r="M6" s="100"/>
      <c r="N6" s="3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600000000000001" thickBot="1" x14ac:dyDescent="0.5">
      <c r="A7" s="2"/>
      <c r="B7" s="6"/>
      <c r="C7" s="3"/>
      <c r="D7" s="96" t="s">
        <v>3</v>
      </c>
      <c r="E7" s="97"/>
      <c r="F7" s="98" t="s">
        <v>31</v>
      </c>
      <c r="G7" s="64"/>
      <c r="H7" s="99"/>
      <c r="I7" s="81"/>
      <c r="J7" s="82"/>
      <c r="K7" s="82"/>
      <c r="L7" s="82"/>
      <c r="M7" s="101"/>
      <c r="N7" s="3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600000000000001" thickBot="1" x14ac:dyDescent="0.5">
      <c r="A8" s="2"/>
      <c r="B8" s="6"/>
      <c r="C8" s="3"/>
      <c r="D8" s="96" t="s">
        <v>4</v>
      </c>
      <c r="E8" s="97"/>
      <c r="F8" s="106">
        <v>1404</v>
      </c>
      <c r="G8" s="107"/>
      <c r="H8" s="108"/>
      <c r="I8" s="84"/>
      <c r="J8" s="85"/>
      <c r="K8" s="85"/>
      <c r="L8" s="85"/>
      <c r="M8" s="102"/>
      <c r="N8" s="3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600000000000001" thickBot="1" x14ac:dyDescent="0.5">
      <c r="A9" s="2"/>
      <c r="B9" s="6"/>
      <c r="C9" s="5"/>
      <c r="D9" s="96" t="s">
        <v>5</v>
      </c>
      <c r="E9" s="97"/>
      <c r="F9" s="109">
        <v>7</v>
      </c>
      <c r="G9" s="107"/>
      <c r="H9" s="108"/>
      <c r="I9" s="103"/>
      <c r="J9" s="104"/>
      <c r="K9" s="104"/>
      <c r="L9" s="104"/>
      <c r="M9" s="105"/>
      <c r="N9" s="3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8" thickBot="1" x14ac:dyDescent="0.5">
      <c r="A10" s="2"/>
      <c r="B10" s="3"/>
      <c r="C10" s="63"/>
      <c r="D10" s="64"/>
      <c r="E10" s="64"/>
      <c r="F10" s="64"/>
      <c r="G10" s="64"/>
      <c r="H10" s="64"/>
      <c r="I10" s="64"/>
      <c r="J10" s="64"/>
      <c r="K10" s="64"/>
      <c r="L10" s="65"/>
      <c r="M10" s="5"/>
      <c r="N10" s="3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4.200000000000003" thickBot="1" x14ac:dyDescent="0.5">
      <c r="A11" s="2"/>
      <c r="B11" s="6"/>
      <c r="C11" s="46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10</v>
      </c>
      <c r="J11" s="7" t="s">
        <v>11</v>
      </c>
      <c r="K11" s="7" t="s">
        <v>10</v>
      </c>
      <c r="L11" s="7" t="s">
        <v>11</v>
      </c>
      <c r="M11" s="8" t="s">
        <v>12</v>
      </c>
      <c r="N11" s="20" t="s">
        <v>35</v>
      </c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.6" thickBot="1" x14ac:dyDescent="0.5">
      <c r="A12" s="2"/>
      <c r="B12" s="6"/>
      <c r="C12" s="47"/>
      <c r="D12" s="23"/>
      <c r="E12" s="24"/>
      <c r="F12" s="24"/>
      <c r="G12" s="24"/>
      <c r="H12" s="24"/>
      <c r="I12" s="24"/>
      <c r="J12" s="24"/>
      <c r="K12" s="24"/>
      <c r="L12" s="24"/>
      <c r="M12" s="25" t="s">
        <v>33</v>
      </c>
      <c r="N12" s="4"/>
      <c r="O12" s="35">
        <v>0.375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600000000000001" thickBot="1" x14ac:dyDescent="0.5">
      <c r="A13" s="2"/>
      <c r="B13" s="6"/>
      <c r="C13" s="47"/>
      <c r="D13" s="26" t="s">
        <v>17</v>
      </c>
      <c r="E13" s="27">
        <v>1</v>
      </c>
      <c r="F13" s="24"/>
      <c r="G13" s="28">
        <v>0.34722222222222221</v>
      </c>
      <c r="H13" s="28">
        <v>0.8125</v>
      </c>
      <c r="I13" s="24"/>
      <c r="J13" s="24"/>
      <c r="K13" s="24"/>
      <c r="L13" s="24"/>
      <c r="M13" s="29">
        <f>H13-G13</f>
        <v>0.46527777777777779</v>
      </c>
      <c r="N13" s="30">
        <f t="shared" ref="N13:N16" si="0">M13-O13</f>
        <v>9.027777777777779E-2</v>
      </c>
      <c r="O13" s="35">
        <v>0.375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600000000000001" customHeight="1" thickBot="1" x14ac:dyDescent="0.5">
      <c r="A14" s="2"/>
      <c r="B14" s="6"/>
      <c r="C14" s="47"/>
      <c r="D14" s="26" t="s">
        <v>18</v>
      </c>
      <c r="E14" s="27">
        <v>2</v>
      </c>
      <c r="F14" s="31"/>
      <c r="G14" s="28">
        <v>0.34027777777777779</v>
      </c>
      <c r="H14" s="28">
        <v>0.77083333333333337</v>
      </c>
      <c r="I14" s="31"/>
      <c r="J14" s="31"/>
      <c r="K14" s="31"/>
      <c r="L14" s="33"/>
      <c r="M14" s="29">
        <f>H14-G14</f>
        <v>0.43055555555555558</v>
      </c>
      <c r="N14" s="30">
        <f t="shared" si="0"/>
        <v>5.555555555555558E-2</v>
      </c>
      <c r="O14" s="35">
        <v>0.375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600000000000001" customHeight="1" thickBot="1" x14ac:dyDescent="0.5">
      <c r="A15" s="2"/>
      <c r="B15" s="6"/>
      <c r="C15" s="48"/>
      <c r="D15" s="9" t="s">
        <v>19</v>
      </c>
      <c r="E15" s="10">
        <v>3</v>
      </c>
      <c r="F15" s="11"/>
      <c r="G15" s="12"/>
      <c r="H15" s="12"/>
      <c r="I15" s="11"/>
      <c r="J15" s="11"/>
      <c r="K15" s="11"/>
      <c r="L15" s="11"/>
      <c r="M15" s="29">
        <f t="shared" ref="M15:M41" si="1">H15-G15</f>
        <v>0</v>
      </c>
      <c r="N15" s="30"/>
      <c r="O15" s="35">
        <v>0.375</v>
      </c>
      <c r="P15" s="1"/>
      <c r="Q15" s="1"/>
      <c r="R15" s="1"/>
      <c r="S15" s="1"/>
      <c r="T15" s="1"/>
      <c r="U15" s="1"/>
      <c r="V15" s="21"/>
      <c r="W15" s="1"/>
      <c r="X15" s="1"/>
      <c r="Y15" s="1"/>
      <c r="Z15" s="1"/>
    </row>
    <row r="16" spans="1:26" ht="18.600000000000001" customHeight="1" thickBot="1" x14ac:dyDescent="0.5">
      <c r="A16" s="2"/>
      <c r="B16" s="6"/>
      <c r="C16" s="49" t="s">
        <v>20</v>
      </c>
      <c r="D16" s="26" t="s">
        <v>13</v>
      </c>
      <c r="E16" s="27">
        <v>4</v>
      </c>
      <c r="F16" s="24"/>
      <c r="G16" s="28">
        <v>0.34375</v>
      </c>
      <c r="H16" s="28">
        <v>0.79166666666666663</v>
      </c>
      <c r="I16" s="24"/>
      <c r="J16" s="24"/>
      <c r="K16" s="24"/>
      <c r="L16" s="24"/>
      <c r="M16" s="29">
        <f t="shared" si="1"/>
        <v>0.44791666666666663</v>
      </c>
      <c r="N16" s="30">
        <f t="shared" si="0"/>
        <v>7.291666666666663E-2</v>
      </c>
      <c r="O16" s="35">
        <v>0.375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600000000000001" customHeight="1" thickBot="1" x14ac:dyDescent="0.5">
      <c r="A17" s="2"/>
      <c r="B17" s="6"/>
      <c r="C17" s="49"/>
      <c r="D17" s="26" t="s">
        <v>14</v>
      </c>
      <c r="E17" s="27">
        <v>5</v>
      </c>
      <c r="F17" s="24"/>
      <c r="G17" s="28">
        <v>0.33333333333333331</v>
      </c>
      <c r="H17" s="28">
        <v>0.85416666666666663</v>
      </c>
      <c r="I17" s="24"/>
      <c r="J17" s="24"/>
      <c r="K17" s="24"/>
      <c r="L17" s="24"/>
      <c r="M17" s="29">
        <f t="shared" si="1"/>
        <v>0.52083333333333326</v>
      </c>
      <c r="N17" s="30">
        <f t="shared" ref="N17:N40" si="2">M17-O17</f>
        <v>0.14583333333333326</v>
      </c>
      <c r="O17" s="35">
        <v>0.375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600000000000001" customHeight="1" thickBot="1" x14ac:dyDescent="0.5">
      <c r="A18" s="2"/>
      <c r="B18" s="6"/>
      <c r="C18" s="49"/>
      <c r="D18" s="26" t="s">
        <v>15</v>
      </c>
      <c r="E18" s="27">
        <v>6</v>
      </c>
      <c r="F18" s="24"/>
      <c r="G18" s="28">
        <v>0.33333333333333331</v>
      </c>
      <c r="H18" s="28">
        <v>0.77083333333333337</v>
      </c>
      <c r="I18" s="24"/>
      <c r="J18" s="24"/>
      <c r="K18" s="24"/>
      <c r="L18" s="24"/>
      <c r="M18" s="29">
        <f t="shared" si="1"/>
        <v>0.43750000000000006</v>
      </c>
      <c r="N18" s="30">
        <f t="shared" si="2"/>
        <v>6.2500000000000056E-2</v>
      </c>
      <c r="O18" s="35">
        <v>0.375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600000000000001" customHeight="1" thickBot="1" x14ac:dyDescent="0.5">
      <c r="A19" s="2"/>
      <c r="B19" s="6"/>
      <c r="C19" s="49"/>
      <c r="D19" s="26" t="s">
        <v>16</v>
      </c>
      <c r="E19" s="27">
        <v>7</v>
      </c>
      <c r="F19" s="24"/>
      <c r="G19" s="28">
        <v>0.34722222222222221</v>
      </c>
      <c r="H19" s="28">
        <v>0.80208333333333337</v>
      </c>
      <c r="I19" s="24"/>
      <c r="J19" s="24"/>
      <c r="K19" s="24"/>
      <c r="L19" s="24"/>
      <c r="M19" s="29">
        <f t="shared" si="1"/>
        <v>0.45486111111111116</v>
      </c>
      <c r="N19" s="30">
        <f t="shared" si="2"/>
        <v>7.986111111111116E-2</v>
      </c>
      <c r="O19" s="35">
        <v>0.375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600000000000001" customHeight="1" thickBot="1" x14ac:dyDescent="0.5">
      <c r="A20" s="2"/>
      <c r="B20" s="6"/>
      <c r="C20" s="49"/>
      <c r="D20" s="26" t="s">
        <v>17</v>
      </c>
      <c r="E20" s="27">
        <v>8</v>
      </c>
      <c r="F20" s="24"/>
      <c r="G20" s="28">
        <v>0.33333333333333331</v>
      </c>
      <c r="H20" s="28">
        <v>0.8125</v>
      </c>
      <c r="I20" s="24"/>
      <c r="J20" s="24"/>
      <c r="K20" s="24"/>
      <c r="L20" s="24"/>
      <c r="M20" s="29">
        <f t="shared" si="1"/>
        <v>0.47916666666666669</v>
      </c>
      <c r="N20" s="30">
        <f t="shared" si="2"/>
        <v>0.10416666666666669</v>
      </c>
      <c r="O20" s="35">
        <v>0.375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600000000000001" customHeight="1" thickBot="1" x14ac:dyDescent="0.5">
      <c r="A21" s="2"/>
      <c r="B21" s="6"/>
      <c r="C21" s="49"/>
      <c r="D21" s="26" t="s">
        <v>18</v>
      </c>
      <c r="E21" s="27">
        <v>9</v>
      </c>
      <c r="F21" s="31"/>
      <c r="G21" s="28">
        <v>0.34375</v>
      </c>
      <c r="H21" s="28">
        <v>0.79166666666666663</v>
      </c>
      <c r="I21" s="31"/>
      <c r="J21" s="31"/>
      <c r="K21" s="31"/>
      <c r="L21" s="31"/>
      <c r="M21" s="29">
        <f t="shared" si="1"/>
        <v>0.44791666666666663</v>
      </c>
      <c r="N21" s="30">
        <f t="shared" si="2"/>
        <v>7.291666666666663E-2</v>
      </c>
      <c r="O21" s="35">
        <v>0.375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600000000000001" customHeight="1" thickBot="1" x14ac:dyDescent="0.5">
      <c r="A22" s="2"/>
      <c r="B22" s="6"/>
      <c r="C22" s="50"/>
      <c r="D22" s="9" t="s">
        <v>19</v>
      </c>
      <c r="E22" s="10">
        <v>10</v>
      </c>
      <c r="F22" s="11"/>
      <c r="G22" s="38"/>
      <c r="H22" s="12"/>
      <c r="I22" s="11"/>
      <c r="J22" s="11"/>
      <c r="K22" s="11"/>
      <c r="L22" s="11"/>
      <c r="M22" s="29">
        <f t="shared" si="1"/>
        <v>0</v>
      </c>
      <c r="N22" s="30"/>
      <c r="O22" s="35">
        <v>0.375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600000000000001" customHeight="1" thickTop="1" thickBot="1" x14ac:dyDescent="0.5">
      <c r="A23" s="2"/>
      <c r="B23" s="6"/>
      <c r="C23" s="51" t="s">
        <v>21</v>
      </c>
      <c r="D23" s="26" t="s">
        <v>13</v>
      </c>
      <c r="E23" s="27">
        <v>11</v>
      </c>
      <c r="F23" s="24"/>
      <c r="G23" s="28">
        <v>0.33333333333333331</v>
      </c>
      <c r="H23" s="28">
        <v>0.8125</v>
      </c>
      <c r="I23" s="24"/>
      <c r="J23" s="24"/>
      <c r="K23" s="24"/>
      <c r="L23" s="24"/>
      <c r="M23" s="29">
        <f t="shared" si="1"/>
        <v>0.47916666666666669</v>
      </c>
      <c r="N23" s="30">
        <f t="shared" si="2"/>
        <v>0.10416666666666669</v>
      </c>
      <c r="O23" s="35">
        <v>0.375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600000000000001" customHeight="1" thickBot="1" x14ac:dyDescent="0.5">
      <c r="A24" s="2"/>
      <c r="B24" s="6"/>
      <c r="C24" s="49"/>
      <c r="D24" s="26" t="s">
        <v>14</v>
      </c>
      <c r="E24" s="27">
        <v>12</v>
      </c>
      <c r="F24" s="24"/>
      <c r="G24" s="28">
        <v>0.34722222222222221</v>
      </c>
      <c r="H24" s="28">
        <v>0.8125</v>
      </c>
      <c r="I24" s="24"/>
      <c r="J24" s="24"/>
      <c r="K24" s="24"/>
      <c r="L24" s="24"/>
      <c r="M24" s="29">
        <f t="shared" si="1"/>
        <v>0.46527777777777779</v>
      </c>
      <c r="N24" s="30">
        <f t="shared" si="2"/>
        <v>9.027777777777779E-2</v>
      </c>
      <c r="O24" s="35">
        <v>0.375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2" customHeight="1" thickBot="1" x14ac:dyDescent="0.5">
      <c r="A25" s="2"/>
      <c r="B25" s="6"/>
      <c r="C25" s="49"/>
      <c r="D25" s="26" t="s">
        <v>15</v>
      </c>
      <c r="E25" s="27">
        <v>13</v>
      </c>
      <c r="F25" s="24"/>
      <c r="G25" s="28">
        <v>0.33333333333333331</v>
      </c>
      <c r="H25" s="28">
        <v>0.77083333333333337</v>
      </c>
      <c r="I25" s="24"/>
      <c r="J25" s="24"/>
      <c r="K25" s="24"/>
      <c r="L25" s="24"/>
      <c r="M25" s="29">
        <f t="shared" si="1"/>
        <v>0.43750000000000006</v>
      </c>
      <c r="N25" s="30">
        <f t="shared" si="2"/>
        <v>6.2500000000000056E-2</v>
      </c>
      <c r="O25" s="35">
        <v>0.375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600000000000001" customHeight="1" thickBot="1" x14ac:dyDescent="0.5">
      <c r="A26" s="2"/>
      <c r="B26" s="6"/>
      <c r="C26" s="49"/>
      <c r="D26" s="26" t="s">
        <v>16</v>
      </c>
      <c r="E26" s="27">
        <v>14</v>
      </c>
      <c r="F26" s="24"/>
      <c r="G26" s="28">
        <v>0.34375</v>
      </c>
      <c r="H26" s="28">
        <v>0.75</v>
      </c>
      <c r="I26" s="24"/>
      <c r="J26" s="24"/>
      <c r="K26" s="24"/>
      <c r="L26" s="24"/>
      <c r="M26" s="29">
        <f t="shared" si="1"/>
        <v>0.40625</v>
      </c>
      <c r="N26" s="30">
        <f t="shared" si="2"/>
        <v>3.125E-2</v>
      </c>
      <c r="O26" s="35">
        <v>0.375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600000000000001" customHeight="1" thickBot="1" x14ac:dyDescent="0.5">
      <c r="A27" s="2"/>
      <c r="B27" s="6"/>
      <c r="C27" s="49"/>
      <c r="D27" s="42" t="s">
        <v>17</v>
      </c>
      <c r="E27" s="10">
        <v>15</v>
      </c>
      <c r="F27" s="11"/>
      <c r="G27" s="12"/>
      <c r="H27" s="12"/>
      <c r="I27" s="11"/>
      <c r="J27" s="11"/>
      <c r="K27" s="11"/>
      <c r="L27" s="11"/>
      <c r="M27" s="29">
        <f t="shared" si="1"/>
        <v>0</v>
      </c>
      <c r="N27" s="30"/>
      <c r="O27" s="35">
        <v>0.375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600000000000001" customHeight="1" thickBot="1" x14ac:dyDescent="0.5">
      <c r="A28" s="2"/>
      <c r="B28" s="6"/>
      <c r="C28" s="49"/>
      <c r="D28" s="26" t="s">
        <v>18</v>
      </c>
      <c r="E28" s="27">
        <v>16</v>
      </c>
      <c r="F28" s="31"/>
      <c r="G28" s="28"/>
      <c r="H28" s="28"/>
      <c r="I28" s="31"/>
      <c r="J28" s="31"/>
      <c r="K28" s="31"/>
      <c r="L28" s="31"/>
      <c r="M28" s="29">
        <f t="shared" si="1"/>
        <v>0</v>
      </c>
      <c r="N28" s="30"/>
      <c r="O28" s="35">
        <v>0.375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600000000000001" customHeight="1" thickBot="1" x14ac:dyDescent="0.5">
      <c r="A29" s="2"/>
      <c r="B29" s="6"/>
      <c r="C29" s="50"/>
      <c r="D29" s="9" t="s">
        <v>19</v>
      </c>
      <c r="E29" s="10">
        <v>17</v>
      </c>
      <c r="F29" s="11"/>
      <c r="G29" s="38"/>
      <c r="H29" s="12"/>
      <c r="I29" s="11"/>
      <c r="J29" s="11"/>
      <c r="K29" s="11"/>
      <c r="L29" s="11"/>
      <c r="M29" s="29">
        <f t="shared" si="1"/>
        <v>0</v>
      </c>
      <c r="N29" s="30"/>
      <c r="O29" s="35">
        <v>0.375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600000000000001" customHeight="1" thickTop="1" thickBot="1" x14ac:dyDescent="0.5">
      <c r="A30" s="2"/>
      <c r="B30" s="6"/>
      <c r="C30" s="51" t="s">
        <v>22</v>
      </c>
      <c r="D30" s="26" t="s">
        <v>13</v>
      </c>
      <c r="E30" s="27">
        <v>18</v>
      </c>
      <c r="F30" s="24"/>
      <c r="G30" s="28">
        <v>0.34375</v>
      </c>
      <c r="H30" s="28">
        <v>0.85416666666666663</v>
      </c>
      <c r="I30" s="24"/>
      <c r="J30" s="24"/>
      <c r="K30" s="24"/>
      <c r="L30" s="24"/>
      <c r="M30" s="29">
        <f t="shared" si="1"/>
        <v>0.51041666666666663</v>
      </c>
      <c r="N30" s="30">
        <f t="shared" si="2"/>
        <v>0.13541666666666663</v>
      </c>
      <c r="O30" s="35">
        <v>0.375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600000000000001" customHeight="1" thickBot="1" x14ac:dyDescent="0.5">
      <c r="A31" s="2"/>
      <c r="B31" s="6"/>
      <c r="C31" s="49"/>
      <c r="D31" s="26" t="s">
        <v>14</v>
      </c>
      <c r="E31" s="27">
        <v>19</v>
      </c>
      <c r="F31" s="24"/>
      <c r="G31" s="28">
        <v>0.33333333333333331</v>
      </c>
      <c r="H31" s="28">
        <v>0.8125</v>
      </c>
      <c r="I31" s="24"/>
      <c r="J31" s="24"/>
      <c r="K31" s="24"/>
      <c r="L31" s="24"/>
      <c r="M31" s="29">
        <f t="shared" si="1"/>
        <v>0.47916666666666669</v>
      </c>
      <c r="N31" s="30">
        <f t="shared" si="2"/>
        <v>0.10416666666666669</v>
      </c>
      <c r="O31" s="35">
        <v>0.375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2" customHeight="1" thickBot="1" x14ac:dyDescent="0.5">
      <c r="A32" s="2"/>
      <c r="B32" s="6"/>
      <c r="C32" s="49"/>
      <c r="D32" s="32" t="s">
        <v>15</v>
      </c>
      <c r="E32" s="27">
        <v>20</v>
      </c>
      <c r="F32" s="24"/>
      <c r="G32" s="28">
        <v>0.33333333333333331</v>
      </c>
      <c r="H32" s="28">
        <v>0.80208333333333337</v>
      </c>
      <c r="I32" s="24"/>
      <c r="J32" s="24"/>
      <c r="K32" s="24"/>
      <c r="L32" s="24"/>
      <c r="M32" s="29">
        <f t="shared" si="1"/>
        <v>0.46875000000000006</v>
      </c>
      <c r="N32" s="30">
        <f t="shared" si="2"/>
        <v>9.3750000000000056E-2</v>
      </c>
      <c r="O32" s="35">
        <v>0.375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600000000000001" customHeight="1" thickBot="1" x14ac:dyDescent="0.5">
      <c r="A33" s="2"/>
      <c r="B33" s="6"/>
      <c r="C33" s="49"/>
      <c r="D33" s="32" t="s">
        <v>36</v>
      </c>
      <c r="E33" s="27">
        <v>21</v>
      </c>
      <c r="F33" s="24"/>
      <c r="G33" s="28">
        <v>0.34722222222222221</v>
      </c>
      <c r="H33" s="28">
        <v>0.76736111111111116</v>
      </c>
      <c r="I33" s="24"/>
      <c r="J33" s="24"/>
      <c r="K33" s="24"/>
      <c r="L33" s="24"/>
      <c r="M33" s="29">
        <f t="shared" si="1"/>
        <v>0.42013888888888895</v>
      </c>
      <c r="N33" s="30">
        <f t="shared" si="2"/>
        <v>4.5138888888888951E-2</v>
      </c>
      <c r="O33" s="35">
        <v>0.375</v>
      </c>
      <c r="P33" s="1"/>
      <c r="Q33" s="21"/>
      <c r="R33" s="1"/>
      <c r="S33" s="1"/>
      <c r="T33" s="1"/>
      <c r="U33" s="1"/>
      <c r="V33" s="1"/>
      <c r="W33" s="1"/>
      <c r="X33" s="1"/>
      <c r="Y33" s="1"/>
      <c r="Z33" s="1"/>
    </row>
    <row r="34" spans="1:26" ht="18.600000000000001" customHeight="1" thickBot="1" x14ac:dyDescent="0.5">
      <c r="A34" s="2"/>
      <c r="B34" s="6"/>
      <c r="C34" s="49"/>
      <c r="D34" s="22" t="s">
        <v>17</v>
      </c>
      <c r="E34" s="10">
        <v>22</v>
      </c>
      <c r="F34" s="11"/>
      <c r="G34" s="12">
        <v>0.33333333333333331</v>
      </c>
      <c r="H34" s="12">
        <v>0.8125</v>
      </c>
      <c r="I34" s="11"/>
      <c r="J34" s="11"/>
      <c r="K34" s="11"/>
      <c r="L34" s="11"/>
      <c r="M34" s="29">
        <f t="shared" si="1"/>
        <v>0.47916666666666669</v>
      </c>
      <c r="N34" s="30">
        <f t="shared" si="2"/>
        <v>0.10416666666666669</v>
      </c>
      <c r="O34" s="35">
        <v>0.375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600000000000001" customHeight="1" thickBot="1" x14ac:dyDescent="0.5">
      <c r="A35" s="2"/>
      <c r="B35" s="6"/>
      <c r="C35" s="49"/>
      <c r="D35" s="32" t="s">
        <v>18</v>
      </c>
      <c r="E35" s="27">
        <v>23</v>
      </c>
      <c r="F35" s="31"/>
      <c r="G35" s="28">
        <v>0.33333333333333331</v>
      </c>
      <c r="H35" s="28">
        <v>0.79166666666666663</v>
      </c>
      <c r="I35" s="31"/>
      <c r="J35" s="31"/>
      <c r="K35" s="31"/>
      <c r="L35" s="31"/>
      <c r="M35" s="29">
        <f t="shared" si="1"/>
        <v>0.45833333333333331</v>
      </c>
      <c r="N35" s="30">
        <f t="shared" si="2"/>
        <v>8.3333333333333315E-2</v>
      </c>
      <c r="O35" s="35">
        <v>0.375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600000000000001" customHeight="1" thickBot="1" x14ac:dyDescent="0.5">
      <c r="A36" s="2"/>
      <c r="B36" s="6"/>
      <c r="C36" s="49"/>
      <c r="D36" s="22" t="s">
        <v>19</v>
      </c>
      <c r="E36" s="10">
        <v>24</v>
      </c>
      <c r="F36" s="11"/>
      <c r="G36" s="11"/>
      <c r="H36" s="12"/>
      <c r="I36" s="11"/>
      <c r="J36" s="11"/>
      <c r="K36" s="11"/>
      <c r="L36" s="11"/>
      <c r="M36" s="29">
        <f t="shared" si="1"/>
        <v>0</v>
      </c>
      <c r="N36" s="30"/>
      <c r="O36" s="35">
        <v>0.375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600000000000001" customHeight="1" thickBot="1" x14ac:dyDescent="0.5">
      <c r="A37" s="2"/>
      <c r="B37" s="6"/>
      <c r="C37" s="39"/>
      <c r="D37" s="26" t="s">
        <v>13</v>
      </c>
      <c r="E37" s="27">
        <v>25</v>
      </c>
      <c r="F37" s="24"/>
      <c r="G37" s="28">
        <v>0.33333333333333331</v>
      </c>
      <c r="H37" s="28">
        <v>0.78125</v>
      </c>
      <c r="I37" s="24"/>
      <c r="J37" s="24"/>
      <c r="K37" s="24"/>
      <c r="L37" s="24"/>
      <c r="M37" s="29">
        <f t="shared" si="1"/>
        <v>0.44791666666666669</v>
      </c>
      <c r="N37" s="30">
        <f t="shared" si="2"/>
        <v>7.2916666666666685E-2</v>
      </c>
      <c r="O37" s="35">
        <v>0.375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600000000000001" customHeight="1" thickBot="1" x14ac:dyDescent="0.5">
      <c r="A38" s="2"/>
      <c r="B38" s="6"/>
      <c r="C38" s="40"/>
      <c r="D38" s="26" t="s">
        <v>14</v>
      </c>
      <c r="E38" s="27">
        <v>26</v>
      </c>
      <c r="F38" s="24"/>
      <c r="G38" s="28">
        <v>0.33333333333333331</v>
      </c>
      <c r="H38" s="33">
        <v>0.83333333333333337</v>
      </c>
      <c r="I38" s="24"/>
      <c r="J38" s="24"/>
      <c r="K38" s="24"/>
      <c r="L38" s="24"/>
      <c r="M38" s="29">
        <f t="shared" si="1"/>
        <v>0.5</v>
      </c>
      <c r="N38" s="30">
        <f t="shared" si="2"/>
        <v>0.125</v>
      </c>
      <c r="O38" s="35">
        <v>0.375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2" customHeight="1" thickTop="1" thickBot="1" x14ac:dyDescent="0.5">
      <c r="A39" s="2"/>
      <c r="B39" s="6"/>
      <c r="C39" s="41" t="s">
        <v>23</v>
      </c>
      <c r="D39" s="32" t="s">
        <v>15</v>
      </c>
      <c r="E39" s="27">
        <v>27</v>
      </c>
      <c r="F39" s="24"/>
      <c r="G39" s="28">
        <v>0.35416666666666669</v>
      </c>
      <c r="H39" s="33">
        <v>0.80555555555555558</v>
      </c>
      <c r="I39" s="24"/>
      <c r="J39" s="24"/>
      <c r="K39" s="24"/>
      <c r="L39" s="24"/>
      <c r="M39" s="29">
        <f t="shared" si="1"/>
        <v>0.4513888888888889</v>
      </c>
      <c r="N39" s="30">
        <f t="shared" si="2"/>
        <v>7.6388888888888895E-2</v>
      </c>
      <c r="O39" s="35">
        <v>0.375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thickBot="1" x14ac:dyDescent="0.5">
      <c r="A40" s="2"/>
      <c r="B40" s="6"/>
      <c r="C40" s="39"/>
      <c r="D40" s="32" t="s">
        <v>36</v>
      </c>
      <c r="E40" s="27">
        <v>28</v>
      </c>
      <c r="F40" s="24"/>
      <c r="G40" s="28">
        <v>0.36458333333333331</v>
      </c>
      <c r="H40" s="28">
        <v>0.80208333333333337</v>
      </c>
      <c r="I40" s="24"/>
      <c r="J40" s="24"/>
      <c r="K40" s="24"/>
      <c r="L40" s="24"/>
      <c r="M40" s="29">
        <f t="shared" si="1"/>
        <v>0.43750000000000006</v>
      </c>
      <c r="N40" s="30">
        <f t="shared" si="2"/>
        <v>6.2500000000000056E-2</v>
      </c>
      <c r="O40" s="35">
        <v>0.375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600000000000001" customHeight="1" thickBot="1" x14ac:dyDescent="0.5">
      <c r="A41" s="2"/>
      <c r="B41" s="6"/>
      <c r="C41" s="39"/>
      <c r="D41" s="32" t="s">
        <v>17</v>
      </c>
      <c r="E41" s="27">
        <v>29</v>
      </c>
      <c r="F41" s="24"/>
      <c r="G41" s="28">
        <v>0.34722222222222221</v>
      </c>
      <c r="H41" s="33">
        <v>0.79166666666666663</v>
      </c>
      <c r="I41" s="24"/>
      <c r="J41" s="24"/>
      <c r="K41" s="24"/>
      <c r="L41" s="24"/>
      <c r="M41" s="29">
        <f t="shared" si="1"/>
        <v>0.44444444444444442</v>
      </c>
      <c r="N41" s="30">
        <f>M41-O41</f>
        <v>6.944444444444442E-2</v>
      </c>
      <c r="O41" s="35">
        <v>0.375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600000000000001" customHeight="1" thickBot="1" x14ac:dyDescent="0.5">
      <c r="A42" s="2"/>
      <c r="B42" s="6"/>
      <c r="C42" s="39"/>
      <c r="D42" s="32" t="s">
        <v>18</v>
      </c>
      <c r="E42" s="27">
        <v>30</v>
      </c>
      <c r="F42" s="24"/>
      <c r="G42" s="28">
        <v>0.33333333333333331</v>
      </c>
      <c r="H42" s="33">
        <v>0.79861111111111116</v>
      </c>
      <c r="I42" s="24"/>
      <c r="J42" s="24"/>
      <c r="K42" s="24"/>
      <c r="L42" s="24"/>
      <c r="M42" s="29">
        <f t="shared" ref="M42" si="3">H42-G42</f>
        <v>0.46527777777777785</v>
      </c>
      <c r="N42" s="30">
        <f t="shared" ref="N42" si="4">M42-O42</f>
        <v>9.0277777777777846E-2</v>
      </c>
      <c r="O42" s="35">
        <v>0.375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600000000000001" customHeight="1" thickBot="1" x14ac:dyDescent="0.5">
      <c r="A43" s="2"/>
      <c r="B43" s="6"/>
      <c r="C43" s="39"/>
      <c r="E43" s="27"/>
      <c r="F43" s="24"/>
      <c r="G43" s="33"/>
      <c r="H43" s="33"/>
      <c r="I43" s="24"/>
      <c r="J43" s="24"/>
      <c r="K43" s="24"/>
      <c r="L43" s="24"/>
      <c r="M43" s="29"/>
      <c r="N43" s="30"/>
      <c r="O43" s="3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600000000000001" customHeight="1" thickBot="1" x14ac:dyDescent="0.5">
      <c r="A44" s="2"/>
      <c r="B44" s="6"/>
      <c r="C44" s="40"/>
      <c r="D44" s="32"/>
      <c r="E44" s="27"/>
      <c r="F44" s="31"/>
      <c r="G44" s="31"/>
      <c r="H44" s="31"/>
      <c r="I44" s="31"/>
      <c r="J44" s="31"/>
      <c r="K44" s="31"/>
      <c r="L44" s="31"/>
      <c r="M44" s="25">
        <v>0</v>
      </c>
      <c r="N44" s="4"/>
      <c r="O44" s="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2" thickTop="1" thickBot="1" x14ac:dyDescent="0.5">
      <c r="A45" s="2"/>
      <c r="B45" s="6"/>
      <c r="C45" s="66" t="s">
        <v>24</v>
      </c>
      <c r="D45" s="34"/>
      <c r="E45" s="24"/>
      <c r="F45" s="24"/>
      <c r="G45" s="24"/>
      <c r="H45" s="24"/>
      <c r="I45" s="24"/>
      <c r="J45" s="24"/>
      <c r="K45" s="24"/>
      <c r="L45" s="24"/>
      <c r="M45" s="25">
        <v>0</v>
      </c>
      <c r="N45" s="4"/>
      <c r="O45" s="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600000000000001" thickBot="1" x14ac:dyDescent="0.5">
      <c r="A46" s="2"/>
      <c r="B46" s="6"/>
      <c r="C46" s="67"/>
      <c r="D46" s="34"/>
      <c r="E46" s="24"/>
      <c r="F46" s="24"/>
      <c r="G46" s="24"/>
      <c r="H46" s="24"/>
      <c r="I46" s="24"/>
      <c r="J46" s="24"/>
      <c r="K46" s="24"/>
      <c r="L46" s="24"/>
      <c r="M46" s="25">
        <v>0</v>
      </c>
      <c r="N46" s="4"/>
      <c r="O46" s="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8" thickBot="1" x14ac:dyDescent="0.5">
      <c r="A47" s="2"/>
      <c r="B47" s="3"/>
      <c r="C47" s="5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thickBot="1" x14ac:dyDescent="0.5">
      <c r="A48" s="2"/>
      <c r="B48" s="6"/>
      <c r="C48" s="5"/>
      <c r="D48" s="58" t="s">
        <v>25</v>
      </c>
      <c r="E48" s="59"/>
      <c r="F48" s="59"/>
      <c r="G48" s="59"/>
      <c r="H48" s="59"/>
      <c r="I48" s="59"/>
      <c r="J48" s="59"/>
      <c r="K48" s="60"/>
      <c r="L48" s="68"/>
      <c r="M48" s="69"/>
      <c r="N48" s="37"/>
      <c r="O48" s="3"/>
      <c r="P48" s="1"/>
      <c r="Q48" s="21">
        <f>SUM(N13:N42)</f>
        <v>2.0347222222222223</v>
      </c>
      <c r="R48" s="1"/>
      <c r="S48" s="1"/>
      <c r="T48" s="1"/>
      <c r="U48" s="1"/>
      <c r="V48" s="1"/>
      <c r="W48" s="1"/>
      <c r="X48" s="1"/>
      <c r="Y48" s="1"/>
      <c r="Z48" s="1"/>
    </row>
    <row r="49" spans="1:26" ht="21" thickBot="1" x14ac:dyDescent="0.5">
      <c r="A49" s="2"/>
      <c r="B49" s="13"/>
      <c r="C49" s="5"/>
      <c r="D49" s="58" t="s">
        <v>32</v>
      </c>
      <c r="E49" s="59"/>
      <c r="F49" s="59"/>
      <c r="G49" s="59"/>
      <c r="H49" s="59"/>
      <c r="I49" s="59"/>
      <c r="J49" s="59"/>
      <c r="K49" s="60"/>
      <c r="L49" s="61">
        <v>2.0347222222222223</v>
      </c>
      <c r="M49" s="62"/>
      <c r="N49" s="37"/>
      <c r="O49" s="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thickBot="1" x14ac:dyDescent="0.5">
      <c r="A50" s="2"/>
      <c r="B50" s="13"/>
      <c r="C50" s="5"/>
      <c r="D50" s="58" t="s">
        <v>34</v>
      </c>
      <c r="E50" s="59"/>
      <c r="F50" s="59"/>
      <c r="G50" s="59"/>
      <c r="H50" s="59"/>
      <c r="I50" s="59"/>
      <c r="J50" s="59"/>
      <c r="K50" s="60"/>
      <c r="L50" s="61"/>
      <c r="M50" s="62"/>
      <c r="N50" s="3"/>
      <c r="O50" s="3"/>
      <c r="P50" s="110">
        <f>R50/Q50</f>
        <v>274038.46153846156</v>
      </c>
      <c r="Q50" s="1">
        <f>26*8</f>
        <v>208</v>
      </c>
      <c r="R50" s="111">
        <v>57000000</v>
      </c>
      <c r="S50" s="1"/>
      <c r="T50" s="1"/>
      <c r="U50" s="1"/>
      <c r="V50" s="1"/>
      <c r="W50" s="1"/>
      <c r="X50" s="1"/>
      <c r="Y50" s="1"/>
      <c r="Z50" s="1"/>
    </row>
    <row r="51" spans="1:26" ht="21" thickBot="1" x14ac:dyDescent="0.5">
      <c r="A51" s="2"/>
      <c r="B51" s="13"/>
      <c r="C51" s="5"/>
      <c r="D51" s="15"/>
      <c r="E51" s="16"/>
      <c r="F51" s="16"/>
      <c r="G51" s="16"/>
      <c r="H51" s="16"/>
      <c r="I51" s="16"/>
      <c r="J51" s="16"/>
      <c r="K51" s="17"/>
      <c r="L51" s="18"/>
      <c r="M51" s="19"/>
      <c r="N51" s="3"/>
      <c r="O51" s="3"/>
      <c r="P51" s="112">
        <f>48*P50</f>
        <v>13153846.153846156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thickBot="1" x14ac:dyDescent="0.5">
      <c r="A52" s="2"/>
      <c r="B52" s="13"/>
      <c r="C52" s="5"/>
      <c r="D52" s="15"/>
      <c r="E52" s="16"/>
      <c r="F52" s="16"/>
      <c r="G52" s="16"/>
      <c r="H52" s="16"/>
      <c r="I52" s="16"/>
      <c r="J52" s="16"/>
      <c r="K52" s="17"/>
      <c r="L52" s="18"/>
      <c r="M52" s="19"/>
      <c r="N52" s="3"/>
      <c r="O52" s="3"/>
      <c r="P52" s="111">
        <v>8000000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8" thickBot="1" x14ac:dyDescent="0.5">
      <c r="A53" s="2"/>
      <c r="B53" s="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"/>
      <c r="O53" s="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2" customHeight="1" thickBot="1" x14ac:dyDescent="0.5">
      <c r="A54" s="2"/>
      <c r="B54" s="6"/>
      <c r="C54" s="52" t="s">
        <v>26</v>
      </c>
      <c r="D54" s="53"/>
      <c r="E54" s="53"/>
      <c r="F54" s="53"/>
      <c r="G54" s="53"/>
      <c r="H54" s="53"/>
      <c r="I54" s="54"/>
      <c r="J54" s="55" t="s">
        <v>27</v>
      </c>
      <c r="K54" s="56"/>
      <c r="L54" s="55" t="s">
        <v>28</v>
      </c>
      <c r="M54" s="57"/>
      <c r="N54" s="3"/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8" thickBot="1" x14ac:dyDescent="0.5">
      <c r="A55" s="2"/>
      <c r="B55" s="6"/>
      <c r="C55" s="81"/>
      <c r="D55" s="82"/>
      <c r="E55" s="82"/>
      <c r="F55" s="82"/>
      <c r="G55" s="82"/>
      <c r="H55" s="82"/>
      <c r="I55" s="83"/>
      <c r="J55" s="43"/>
      <c r="K55" s="45"/>
      <c r="L55" s="43"/>
      <c r="M55" s="44"/>
      <c r="N55" s="3"/>
      <c r="O55" s="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8" thickBot="1" x14ac:dyDescent="0.5">
      <c r="A56" s="2"/>
      <c r="B56" s="6"/>
      <c r="C56" s="84"/>
      <c r="D56" s="85"/>
      <c r="E56" s="85"/>
      <c r="F56" s="85"/>
      <c r="G56" s="85"/>
      <c r="H56" s="85"/>
      <c r="I56" s="86"/>
      <c r="J56" s="43"/>
      <c r="K56" s="45"/>
      <c r="L56" s="43"/>
      <c r="M56" s="44"/>
      <c r="N56" s="3"/>
      <c r="O56" s="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8" thickBot="1" x14ac:dyDescent="0.5">
      <c r="A57" s="2"/>
      <c r="B57" s="6"/>
      <c r="C57" s="84"/>
      <c r="D57" s="85"/>
      <c r="E57" s="85"/>
      <c r="F57" s="85"/>
      <c r="G57" s="85"/>
      <c r="H57" s="85"/>
      <c r="I57" s="86"/>
      <c r="J57" s="43"/>
      <c r="K57" s="45"/>
      <c r="L57" s="43"/>
      <c r="M57" s="44"/>
      <c r="N57" s="3"/>
      <c r="O57" s="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8" thickBot="1" x14ac:dyDescent="0.5">
      <c r="A58" s="2"/>
      <c r="B58" s="6"/>
      <c r="C58" s="84"/>
      <c r="D58" s="85"/>
      <c r="E58" s="85"/>
      <c r="F58" s="85"/>
      <c r="G58" s="85"/>
      <c r="H58" s="85"/>
      <c r="I58" s="86"/>
      <c r="J58" s="43"/>
      <c r="K58" s="45"/>
      <c r="L58" s="43"/>
      <c r="M58" s="44"/>
      <c r="N58" s="3"/>
      <c r="O58" s="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8" thickBot="1" x14ac:dyDescent="0.5">
      <c r="A59" s="2"/>
      <c r="B59" s="6"/>
      <c r="C59" s="84"/>
      <c r="D59" s="85"/>
      <c r="E59" s="85"/>
      <c r="F59" s="85"/>
      <c r="G59" s="85"/>
      <c r="H59" s="85"/>
      <c r="I59" s="86"/>
      <c r="J59" s="43"/>
      <c r="K59" s="45"/>
      <c r="L59" s="43"/>
      <c r="M59" s="44"/>
      <c r="N59" s="3"/>
      <c r="O59" s="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8" thickBot="1" x14ac:dyDescent="0.5">
      <c r="A60" s="2"/>
      <c r="B60" s="6"/>
      <c r="C60" s="87"/>
      <c r="D60" s="88"/>
      <c r="E60" s="88"/>
      <c r="F60" s="88"/>
      <c r="G60" s="88"/>
      <c r="H60" s="88"/>
      <c r="I60" s="89"/>
      <c r="J60" s="70"/>
      <c r="K60" s="71"/>
      <c r="L60" s="70"/>
      <c r="M60" s="74"/>
      <c r="N60" s="3"/>
      <c r="O60" s="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5.4" customHeight="1" thickBot="1" x14ac:dyDescent="0.5">
      <c r="A61" s="2"/>
      <c r="B61" s="6"/>
      <c r="C61" s="76" t="s">
        <v>29</v>
      </c>
      <c r="D61" s="77"/>
      <c r="E61" s="78"/>
      <c r="F61" s="79"/>
      <c r="G61" s="79"/>
      <c r="H61" s="79"/>
      <c r="I61" s="80"/>
      <c r="J61" s="72"/>
      <c r="K61" s="73"/>
      <c r="L61" s="72"/>
      <c r="M61" s="75"/>
      <c r="N61" s="3"/>
      <c r="O61" s="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8" thickBot="1" x14ac:dyDescent="0.5">
      <c r="A62" s="2"/>
      <c r="B62" s="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4"/>
      <c r="O62" s="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8" thickBot="1" x14ac:dyDescent="0.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8" thickBo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8" thickBo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8" thickBo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8" thickBo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8" thickBo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8" thickBo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8" thickBo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8" thickBo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8" thickBo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8" thickBo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8" thickBo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8" thickBo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8" thickBo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8" thickBo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8" thickBo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8" thickBo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8" thickBo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8" thickBo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8" thickBo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8" thickBo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8" thickBo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8" thickBo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8" thickBo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8" thickBo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8" thickBo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8" thickBo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8" thickBo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8" thickBo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8" thickBo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8" thickBo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8" thickBo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8" thickBo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8" thickBo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8" thickBo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8" thickBo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8" thickBo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8" thickBo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8" thickBot="1" x14ac:dyDescent="0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8" thickBot="1" x14ac:dyDescent="0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8" thickBot="1" x14ac:dyDescent="0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8" thickBot="1" x14ac:dyDescent="0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8" thickBot="1" x14ac:dyDescent="0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8" thickBot="1" x14ac:dyDescent="0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8" thickBot="1" x14ac:dyDescent="0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8" thickBot="1" x14ac:dyDescent="0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8" thickBot="1" x14ac:dyDescent="0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8" thickBot="1" x14ac:dyDescent="0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8" thickBot="1" x14ac:dyDescent="0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8" thickBot="1" x14ac:dyDescent="0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8" thickBot="1" x14ac:dyDescent="0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8" thickBot="1" x14ac:dyDescent="0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8" thickBot="1" x14ac:dyDescent="0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8" thickBot="1" x14ac:dyDescent="0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8" thickBot="1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8" thickBot="1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8" thickBot="1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8" thickBot="1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8" thickBot="1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8" thickBot="1" x14ac:dyDescent="0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8" thickBot="1" x14ac:dyDescent="0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8" thickBot="1" x14ac:dyDescent="0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8" thickBot="1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8" thickBot="1" x14ac:dyDescent="0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8" thickBot="1" x14ac:dyDescent="0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8" thickBot="1" x14ac:dyDescent="0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8" thickBot="1" x14ac:dyDescent="0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8" thickBot="1" x14ac:dyDescent="0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8" thickBot="1" x14ac:dyDescent="0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8" thickBot="1" x14ac:dyDescent="0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8" thickBot="1" x14ac:dyDescent="0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8" thickBot="1" x14ac:dyDescent="0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8" thickBot="1" x14ac:dyDescent="0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8" thickBot="1" x14ac:dyDescent="0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8" thickBot="1" x14ac:dyDescent="0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8" thickBot="1" x14ac:dyDescent="0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8" thickBot="1" x14ac:dyDescent="0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8" thickBot="1" x14ac:dyDescent="0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8" thickBot="1" x14ac:dyDescent="0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8" thickBot="1" x14ac:dyDescent="0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8" thickBot="1" x14ac:dyDescent="0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8" thickBot="1" x14ac:dyDescent="0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8" thickBot="1" x14ac:dyDescent="0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8" thickBot="1" x14ac:dyDescent="0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8" thickBot="1" x14ac:dyDescent="0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8" thickBot="1" x14ac:dyDescent="0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8" thickBot="1" x14ac:dyDescent="0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8" thickBot="1" x14ac:dyDescent="0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8" thickBot="1" x14ac:dyDescent="0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8" thickBot="1" x14ac:dyDescent="0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8" thickBot="1" x14ac:dyDescent="0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8" thickBot="1" x14ac:dyDescent="0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8" thickBot="1" x14ac:dyDescent="0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8" thickBot="1" x14ac:dyDescent="0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thickBo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thickBo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thickBo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thickBo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thickBo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thickBo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thickBo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thickBo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thickBo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thickBo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thickBo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thickBo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thickBo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thickBo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thickBo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thickBo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thickBo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thickBo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thickBo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thickBo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thickBo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thickBo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thickBo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thickBo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thickBo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thickBo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thickBo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thickBo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thickBo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thickBo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thickBo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thickBo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thickBo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thickBo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thickBo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thickBo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thickBo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thickBo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thickBo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thickBo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thickBo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thickBo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thickBo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thickBo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thickBo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thickBo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thickBo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thickBo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thickBo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thickBo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thickBo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thickBo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thickBo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thickBo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thickBo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thickBo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thickBo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thickBo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thickBo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thickBo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thickBo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thickBo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thickBo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thickBo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thickBo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thickBo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thickBo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thickBo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thickBo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thickBo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thickBo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thickBo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thickBo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thickBo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thickBo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thickBo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thickBo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thickBo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thickBo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thickBo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thickBo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thickBo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thickBo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thickBo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thickBo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thickBo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thickBo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thickBo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thickBo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thickBo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thickBo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thickBo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thickBo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thickBo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thickBo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thickBo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thickBo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thickBo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thickBo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thickBo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thickBo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thickBo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thickBo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thickBo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thickBo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thickBo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thickBo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thickBo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thickBo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thickBo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thickBo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thickBo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thickBo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thickBo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thickBo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thickBo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thickBo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thickBo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thickBo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thickBo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thickBo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thickBo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thickBo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thickBo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thickBo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thickBo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thickBo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thickBo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thickBo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thickBo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thickBo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thickBo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thickBo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thickBo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thickBo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thickBo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thickBo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thickBo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thickBo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thickBo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thickBo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thickBo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thickBo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thickBo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thickBo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thickBo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thickBo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thickBo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thickBo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thickBo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thickBo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thickBo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thickBo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thickBo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thickBo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thickBo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thickBo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thickBo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thickBo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thickBo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thickBo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thickBo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thickBo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thickBo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thickBo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thickBo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thickBo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thickBo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thickBo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thickBo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thickBo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thickBo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thickBo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thickBo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thickBo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thickBo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thickBo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thickBo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thickBo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thickBo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thickBo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thickBo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thickBo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thickBo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thickBo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thickBo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thickBo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thickBo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thickBo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thickBo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thickBo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thickBo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thickBo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thickBo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thickBo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thickBo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thickBo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thickBo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thickBo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thickBo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thickBo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thickBo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thickBo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thickBo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thickBo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thickBo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thickBo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thickBo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thickBo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thickBo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thickBo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thickBo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thickBo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thickBo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thickBo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thickBo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thickBo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thickBo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thickBo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thickBo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thickBo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thickBo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thickBo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thickBo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thickBo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thickBo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thickBo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thickBo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thickBo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thickBo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thickBo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thickBo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thickBo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thickBo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thickBo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thickBo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thickBo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thickBo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thickBo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thickBo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thickBo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thickBo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thickBo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thickBo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thickBo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thickBo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thickBo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thickBo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thickBo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thickBo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thickBo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thickBo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thickBo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thickBo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thickBo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thickBo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thickBo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thickBo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thickBo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thickBo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thickBo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thickBo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thickBo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thickBo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thickBo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thickBo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thickBo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thickBo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thickBo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thickBo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thickBo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thickBo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thickBo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thickBo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thickBo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thickBo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thickBo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thickBo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thickBo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thickBo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thickBo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thickBo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thickBo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thickBo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thickBo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thickBo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thickBo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thickBo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thickBo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thickBo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thickBo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thickBo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thickBo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thickBo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thickBo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thickBo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thickBo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thickBo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thickBo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thickBo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thickBo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thickBo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thickBo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thickBo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thickBo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thickBo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thickBo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thickBo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thickBo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thickBo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thickBo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thickBo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thickBo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thickBo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thickBo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thickBo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thickBo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thickBo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thickBo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thickBo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thickBo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thickBo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thickBo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thickBo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thickBo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thickBo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thickBo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thickBo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thickBo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thickBo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thickBo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thickBo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thickBo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thickBo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thickBo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thickBo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thickBo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thickBo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thickBo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thickBo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thickBo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thickBo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thickBo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thickBo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thickBo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thickBo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thickBo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thickBo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thickBo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thickBo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thickBo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thickBo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thickBo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thickBo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thickBo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thickBo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thickBo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thickBo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thickBo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thickBo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thickBo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thickBo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thickBo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thickBo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thickBo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thickBo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thickBo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thickBo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thickBo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thickBo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thickBo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thickBo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thickBo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thickBo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thickBo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thickBo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thickBo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thickBo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thickBo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thickBo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thickBo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thickBo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thickBo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thickBo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thickBo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thickBo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thickBo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thickBo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thickBo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thickBo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thickBo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thickBo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thickBo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thickBo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thickBo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thickBo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thickBo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thickBo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thickBo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thickBo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thickBo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thickBo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thickBo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thickBo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thickBo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thickBo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thickBo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thickBo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thickBo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thickBo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thickBo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thickBo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thickBo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thickBo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thickBo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thickBo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thickBo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thickBo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thickBo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thickBo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thickBo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thickBo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thickBo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thickBo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thickBo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thickBo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thickBo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thickBo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thickBo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thickBo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thickBo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thickBo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thickBo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thickBo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thickBo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thickBo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thickBo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thickBo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thickBo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thickBo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thickBo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thickBo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thickBo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thickBo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thickBo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thickBo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thickBo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thickBo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thickBo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thickBo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thickBo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thickBo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thickBo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thickBo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thickBo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thickBo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thickBo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thickBo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thickBo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thickBo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thickBo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thickBo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thickBo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thickBo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thickBo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thickBo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thickBo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thickBo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thickBo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thickBo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thickBo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thickBo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thickBo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thickBo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thickBo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thickBo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thickBo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thickBo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thickBo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thickBo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thickBo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thickBo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thickBo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thickBo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thickBo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thickBo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thickBo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thickBo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thickBo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thickBo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thickBo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thickBo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thickBo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thickBo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thickBo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thickBo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thickBo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thickBo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thickBo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thickBo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thickBo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thickBo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thickBo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thickBo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thickBo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thickBo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thickBo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thickBo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thickBo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thickBo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thickBo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thickBo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thickBo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thickBo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thickBo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thickBo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thickBo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thickBo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thickBo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thickBo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thickBo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thickBo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thickBo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thickBo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thickBo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thickBo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thickBo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thickBo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thickBo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thickBo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thickBo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thickBo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thickBo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thickBo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thickBo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thickBo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thickBo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thickBo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thickBo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thickBo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thickBo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thickBo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thickBo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thickBo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thickBo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thickBo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thickBo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thickBo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thickBo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thickBo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thickBo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thickBo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thickBo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thickBo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thickBo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thickBo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thickBo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thickBo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thickBo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thickBo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thickBo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thickBo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thickBo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thickBo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thickBo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thickBo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thickBo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thickBo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thickBo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thickBo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thickBo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thickBo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thickBo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thickBo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thickBo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thickBo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thickBo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thickBo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thickBo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thickBo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thickBo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thickBo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thickBo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thickBo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thickBo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thickBo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thickBo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thickBo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thickBo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thickBo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thickBo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thickBo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thickBo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thickBo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thickBo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thickBo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thickBo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thickBo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thickBo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thickBo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thickBo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thickBo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thickBo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thickBo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thickBo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thickBo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thickBo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thickBo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thickBo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thickBo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thickBo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thickBo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thickBo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thickBo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thickBo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thickBo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thickBo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thickBo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thickBo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thickBo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thickBo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thickBo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thickBo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thickBo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thickBo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thickBo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thickBo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thickBo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thickBo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thickBo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thickBo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thickBo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thickBo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thickBo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thickBo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thickBo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thickBo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thickBo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thickBo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thickBo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thickBo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thickBo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thickBo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thickBo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thickBo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thickBo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thickBo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thickBo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thickBo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thickBo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thickBo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thickBo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thickBo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thickBo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thickBo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thickBo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thickBo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thickBo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thickBo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thickBo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thickBo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thickBo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thickBo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thickBo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thickBo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thickBo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thickBo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thickBo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thickBo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thickBo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thickBo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thickBo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thickBo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thickBo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thickBo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thickBo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thickBo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thickBo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thickBo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thickBo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thickBo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thickBo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thickBo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thickBo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thickBo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thickBo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thickBo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thickBo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thickBo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thickBo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thickBo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thickBo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thickBo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thickBo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thickBo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thickBo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thickBo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thickBo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thickBo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thickBo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thickBo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thickBo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thickBo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thickBo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thickBo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thickBo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thickBo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thickBo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thickBo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thickBo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thickBo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thickBo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thickBo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thickBo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thickBo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thickBo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thickBo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thickBo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thickBo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thickBo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thickBo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thickBo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thickBo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thickBo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thickBo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thickBo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thickBo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thickBo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thickBo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thickBo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thickBo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thickBo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thickBo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thickBo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thickBo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thickBo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thickBo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thickBo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thickBo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thickBo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thickBo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thickBo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thickBo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thickBo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thickBo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thickBo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thickBo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thickBo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thickBo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thickBo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thickBo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thickBo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thickBo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thickBo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thickBo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thickBo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thickBo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thickBo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thickBo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thickBo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thickBo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thickBo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thickBo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thickBo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thickBo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thickBo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thickBo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thickBo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thickBo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thickBo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thickBo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thickBo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thickBo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thickBo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thickBo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thickBo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thickBo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thickBo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thickBo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thickBo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thickBo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thickBo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thickBo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thickBo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thickBo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thickBo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thickBo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thickBo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thickBo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thickBo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thickBo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thickBo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thickBo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thickBo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thickBo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thickBo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thickBo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thickBo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thickBo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thickBo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thickBo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thickBo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thickBo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thickBo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thickBo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thickBo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thickBo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thickBo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thickBo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thickBo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thickBo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thickBo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thickBo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thickBo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thickBo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thickBo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thickBo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thickBo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thickBo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thickBo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thickBo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thickBo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thickBo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thickBo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thickBo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thickBo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thickBo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thickBo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thickBo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thickBo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thickBo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thickBo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thickBo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thickBo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thickBo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thickBo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thickBo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thickBo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thickBo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thickBo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thickBo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thickBo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thickBo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thickBo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thickBo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" thickBo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42">
    <mergeCell ref="D7:E7"/>
    <mergeCell ref="F7:H7"/>
    <mergeCell ref="I7:M9"/>
    <mergeCell ref="D8:E8"/>
    <mergeCell ref="F8:H8"/>
    <mergeCell ref="D9:E9"/>
    <mergeCell ref="F9:H9"/>
    <mergeCell ref="B2:O2"/>
    <mergeCell ref="C4:L4"/>
    <mergeCell ref="D6:E6"/>
    <mergeCell ref="F6:H6"/>
    <mergeCell ref="I6:M6"/>
    <mergeCell ref="C10:L10"/>
    <mergeCell ref="C45:C46"/>
    <mergeCell ref="D48:K48"/>
    <mergeCell ref="L48:M48"/>
    <mergeCell ref="J60:K61"/>
    <mergeCell ref="L60:M61"/>
    <mergeCell ref="C61:D61"/>
    <mergeCell ref="E61:I61"/>
    <mergeCell ref="C55:I60"/>
    <mergeCell ref="J55:K55"/>
    <mergeCell ref="L55:M55"/>
    <mergeCell ref="J56:K56"/>
    <mergeCell ref="L56:M56"/>
    <mergeCell ref="J57:K57"/>
    <mergeCell ref="L57:M57"/>
    <mergeCell ref="J58:K58"/>
    <mergeCell ref="L58:M58"/>
    <mergeCell ref="J59:K59"/>
    <mergeCell ref="C11:C15"/>
    <mergeCell ref="C16:C22"/>
    <mergeCell ref="C23:C29"/>
    <mergeCell ref="C30:C36"/>
    <mergeCell ref="L59:M59"/>
    <mergeCell ref="C54:I54"/>
    <mergeCell ref="J54:K54"/>
    <mergeCell ref="L54:M54"/>
    <mergeCell ref="D49:K49"/>
    <mergeCell ref="D50:K50"/>
    <mergeCell ref="L50:M50"/>
    <mergeCell ref="L49:M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bahman</dc:creator>
  <cp:lastModifiedBy>E.man</cp:lastModifiedBy>
  <dcterms:created xsi:type="dcterms:W3CDTF">2024-02-18T20:41:59Z</dcterms:created>
  <dcterms:modified xsi:type="dcterms:W3CDTF">2026-04-26T07:08:34Z</dcterms:modified>
</cp:coreProperties>
</file>