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DI\Downloads\"/>
    </mc:Choice>
  </mc:AlternateContent>
  <xr:revisionPtr revIDLastSave="0" documentId="13_ncr:1_{D6CDC1AD-0F63-47DD-BE7A-B888156C2C14}" xr6:coauthVersionLast="47" xr6:coauthVersionMax="47" xr10:uidLastSave="{00000000-0000-0000-0000-000000000000}"/>
  <bookViews>
    <workbookView xWindow="-108" yWindow="-108" windowWidth="30936" windowHeight="1869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O30" i="1"/>
  <c r="Y30" i="1"/>
  <c r="Y28" i="1"/>
  <c r="Y25" i="1"/>
  <c r="Y26" i="1" s="1"/>
  <c r="AA26" i="1"/>
  <c r="AA28" i="1"/>
  <c r="O25" i="1"/>
  <c r="O26" i="1" s="1"/>
  <c r="O28" i="1" s="1"/>
  <c r="Y21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1" i="1"/>
  <c r="Z20" i="1"/>
  <c r="Z21" i="1" s="1"/>
  <c r="P20" i="1"/>
  <c r="P21" i="1" s="1"/>
  <c r="O20" i="1"/>
  <c r="D21" i="1"/>
  <c r="C25" i="1" s="1"/>
  <c r="C21" i="1"/>
  <c r="AF20" i="1"/>
  <c r="AF21" i="1" s="1"/>
  <c r="AE20" i="1"/>
  <c r="AE21" i="1" s="1"/>
  <c r="AD20" i="1"/>
  <c r="AD21" i="1" s="1"/>
  <c r="AC20" i="1"/>
  <c r="AC21" i="1" s="1"/>
  <c r="AB20" i="1"/>
  <c r="AB21" i="1" s="1"/>
  <c r="AA20" i="1"/>
  <c r="AA21" i="1" s="1"/>
  <c r="V20" i="1"/>
  <c r="U20" i="1"/>
  <c r="T20" i="1"/>
  <c r="S20" i="1"/>
  <c r="R20" i="1"/>
  <c r="Q20" i="1"/>
  <c r="J21" i="1"/>
  <c r="I25" i="1" s="1"/>
  <c r="I21" i="1"/>
  <c r="H21" i="1"/>
  <c r="G25" i="1" s="1"/>
  <c r="F21" i="1"/>
  <c r="E21" i="1"/>
  <c r="G21" i="1"/>
  <c r="Q7" i="1"/>
  <c r="Q5" i="1"/>
  <c r="R5" i="1"/>
  <c r="S5" i="1"/>
  <c r="T5" i="1"/>
  <c r="U5" i="1"/>
  <c r="V5" i="1"/>
  <c r="Q6" i="1"/>
  <c r="R6" i="1"/>
  <c r="S6" i="1"/>
  <c r="T6" i="1"/>
  <c r="U6" i="1"/>
  <c r="V6" i="1"/>
  <c r="R7" i="1"/>
  <c r="S7" i="1"/>
  <c r="T7" i="1"/>
  <c r="U7" i="1"/>
  <c r="V7" i="1"/>
  <c r="AA5" i="1"/>
  <c r="AB5" i="1"/>
  <c r="AC5" i="1"/>
  <c r="AD5" i="1"/>
  <c r="AE5" i="1"/>
  <c r="AF5" i="1"/>
  <c r="AA6" i="1"/>
  <c r="AB6" i="1"/>
  <c r="AC6" i="1"/>
  <c r="AD6" i="1"/>
  <c r="AE6" i="1"/>
  <c r="AF6" i="1"/>
  <c r="AA7" i="1"/>
  <c r="AB7" i="1"/>
  <c r="AC7" i="1"/>
  <c r="AD7" i="1"/>
  <c r="AE7" i="1"/>
  <c r="AF7" i="1"/>
  <c r="AA8" i="1"/>
  <c r="AB8" i="1"/>
  <c r="AC8" i="1"/>
  <c r="AD8" i="1"/>
  <c r="AE8" i="1"/>
  <c r="AF8" i="1"/>
  <c r="AA9" i="1"/>
  <c r="AB9" i="1"/>
  <c r="AC9" i="1"/>
  <c r="AD9" i="1"/>
  <c r="AE9" i="1"/>
  <c r="AF9" i="1"/>
  <c r="AA10" i="1"/>
  <c r="AB10" i="1"/>
  <c r="AC10" i="1"/>
  <c r="AD10" i="1"/>
  <c r="AE10" i="1"/>
  <c r="AF10" i="1"/>
  <c r="AA11" i="1"/>
  <c r="AB11" i="1"/>
  <c r="AC11" i="1"/>
  <c r="AD11" i="1"/>
  <c r="AE11" i="1"/>
  <c r="AF11" i="1"/>
  <c r="AA12" i="1"/>
  <c r="AB12" i="1"/>
  <c r="AC12" i="1"/>
  <c r="AD12" i="1"/>
  <c r="AE12" i="1"/>
  <c r="AF12" i="1"/>
  <c r="AA13" i="1"/>
  <c r="AB13" i="1"/>
  <c r="AC13" i="1"/>
  <c r="AD13" i="1"/>
  <c r="AE13" i="1"/>
  <c r="AF13" i="1"/>
  <c r="AA14" i="1"/>
  <c r="AB14" i="1"/>
  <c r="AC14" i="1"/>
  <c r="AD14" i="1"/>
  <c r="AE14" i="1"/>
  <c r="AF14" i="1"/>
  <c r="AA15" i="1"/>
  <c r="AB15" i="1"/>
  <c r="AC15" i="1"/>
  <c r="AD15" i="1"/>
  <c r="AE15" i="1"/>
  <c r="AF15" i="1"/>
  <c r="AA16" i="1"/>
  <c r="AB16" i="1"/>
  <c r="AC16" i="1"/>
  <c r="AD16" i="1"/>
  <c r="AE16" i="1"/>
  <c r="AF16" i="1"/>
  <c r="AA17" i="1"/>
  <c r="AB17" i="1"/>
  <c r="AC17" i="1"/>
  <c r="AD17" i="1"/>
  <c r="AE17" i="1"/>
  <c r="AF17" i="1"/>
  <c r="AA18" i="1"/>
  <c r="AB18" i="1"/>
  <c r="AC18" i="1"/>
  <c r="AD18" i="1"/>
  <c r="AE18" i="1"/>
  <c r="AF18" i="1"/>
  <c r="AA19" i="1"/>
  <c r="AB19" i="1"/>
  <c r="AC19" i="1"/>
  <c r="AD19" i="1"/>
  <c r="AE19" i="1"/>
  <c r="AF19" i="1"/>
  <c r="Q8" i="1"/>
  <c r="R8" i="1"/>
  <c r="S8" i="1"/>
  <c r="T8" i="1"/>
  <c r="U8" i="1"/>
  <c r="V8" i="1"/>
  <c r="Q9" i="1"/>
  <c r="R9" i="1"/>
  <c r="S9" i="1"/>
  <c r="T9" i="1"/>
  <c r="U9" i="1"/>
  <c r="V9" i="1"/>
  <c r="Q10" i="1"/>
  <c r="R10" i="1"/>
  <c r="S10" i="1"/>
  <c r="T10" i="1"/>
  <c r="U10" i="1"/>
  <c r="V10" i="1"/>
  <c r="Q11" i="1"/>
  <c r="R11" i="1"/>
  <c r="S11" i="1"/>
  <c r="T11" i="1"/>
  <c r="U11" i="1"/>
  <c r="V11" i="1"/>
  <c r="Q12" i="1"/>
  <c r="R12" i="1"/>
  <c r="S12" i="1"/>
  <c r="T12" i="1"/>
  <c r="U12" i="1"/>
  <c r="V12" i="1"/>
  <c r="Q13" i="1"/>
  <c r="R13" i="1"/>
  <c r="S13" i="1"/>
  <c r="T13" i="1"/>
  <c r="U13" i="1"/>
  <c r="V13" i="1"/>
  <c r="E25" i="1"/>
  <c r="V19" i="1"/>
  <c r="U19" i="1"/>
  <c r="T19" i="1"/>
  <c r="S19" i="1"/>
  <c r="R19" i="1"/>
  <c r="Q19" i="1"/>
  <c r="V18" i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R16" i="1"/>
  <c r="Q16" i="1"/>
  <c r="V15" i="1"/>
  <c r="U15" i="1"/>
  <c r="T15" i="1"/>
  <c r="S15" i="1"/>
  <c r="R15" i="1"/>
  <c r="Q15" i="1"/>
  <c r="V14" i="1"/>
  <c r="U14" i="1"/>
  <c r="T14" i="1"/>
  <c r="S14" i="1"/>
  <c r="R14" i="1"/>
  <c r="Q14" i="1"/>
  <c r="C26" i="1" l="1"/>
  <c r="C28" i="1" s="1"/>
  <c r="Q21" i="1"/>
  <c r="I26" i="1"/>
  <c r="I28" i="1" s="1"/>
  <c r="S21" i="1"/>
  <c r="E26" i="1"/>
  <c r="E28" i="1" s="1"/>
  <c r="T21" i="1"/>
  <c r="S25" i="1" s="1"/>
  <c r="AE25" i="1"/>
  <c r="U21" i="1"/>
  <c r="V21" i="1"/>
  <c r="U25" i="1" s="1"/>
  <c r="AA25" i="1"/>
  <c r="R21" i="1"/>
  <c r="Q25" i="1" s="1"/>
  <c r="AC25" i="1"/>
  <c r="G26" i="1"/>
  <c r="G28" i="1" s="1"/>
  <c r="Q26" i="1" l="1"/>
  <c r="Q28" i="1" s="1"/>
  <c r="AE26" i="1"/>
  <c r="AE28" i="1" s="1"/>
  <c r="S26" i="1"/>
  <c r="S28" i="1" s="1"/>
  <c r="U26" i="1"/>
  <c r="U28" i="1" s="1"/>
  <c r="AC26" i="1"/>
  <c r="AC28" i="1" s="1"/>
</calcChain>
</file>

<file path=xl/sharedStrings.xml><?xml version="1.0" encoding="utf-8"?>
<sst xmlns="http://schemas.openxmlformats.org/spreadsheetml/2006/main" count="122" uniqueCount="32">
  <si>
    <t>تاریخ</t>
  </si>
  <si>
    <t>حضور</t>
  </si>
  <si>
    <t>اضافه کاری</t>
  </si>
  <si>
    <t>مجموع</t>
  </si>
  <si>
    <t>جدول روز های کاری و اضافه کاری کارگران ساده در میان</t>
  </si>
  <si>
    <t>جدول روز های کاری و اضافه کاری کارگران ساده ریکروا</t>
  </si>
  <si>
    <t>ساعت به روز اضافه کار</t>
  </si>
  <si>
    <t>مجموع روزها</t>
  </si>
  <si>
    <t>روز مزد</t>
  </si>
  <si>
    <t>مبلغ</t>
  </si>
  <si>
    <t>نصرت فروتن</t>
  </si>
  <si>
    <t>محمد رضا ورمزیان</t>
  </si>
  <si>
    <t>ابراهیم فارق نهین</t>
  </si>
  <si>
    <t>جدول روز های کاری و اضافه کاری استادکار</t>
  </si>
  <si>
    <t>1404/11/07</t>
  </si>
  <si>
    <t>1404/11/08</t>
  </si>
  <si>
    <t>1404/11/15</t>
  </si>
  <si>
    <t>1404/11/22</t>
  </si>
  <si>
    <t>1404/11/23</t>
  </si>
  <si>
    <t>1404/11/25</t>
  </si>
  <si>
    <t>1404/11/26</t>
  </si>
  <si>
    <t>1404/11/27</t>
  </si>
  <si>
    <t>1404/11/28</t>
  </si>
  <si>
    <t>1404/11/29</t>
  </si>
  <si>
    <t>1404/11/30</t>
  </si>
  <si>
    <t>1404/12/02</t>
  </si>
  <si>
    <t>1404/12/03</t>
  </si>
  <si>
    <t>1404/12/04</t>
  </si>
  <si>
    <t>1404/12/05</t>
  </si>
  <si>
    <t>1404/12/06</t>
  </si>
  <si>
    <t>مصطفی فروتن</t>
  </si>
  <si>
    <t>مجموع مبلغ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</si>
</sst>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AF32"/>
  <sheetViews>
    <sheetView rightToLeft="1" tabSelected="1" zoomScaleNormal="100" workbookViewId="0">
      <selection activeCell="G35" sqref="G35"/>
    </sheetView>
  </sheetViews>
  <sheetFormatPr defaultRowHeight="16.8" x14ac:dyDescent="0.3"/>
  <cols>
    <col min="1" max="1" width="8.88671875" style="1"/>
    <col min="2" max="2" width="9.6640625" style="1" bestFit="1" customWidth="1"/>
    <col min="3" max="3" width="5.21875" style="1" customWidth="1"/>
    <col min="4" max="4" width="6.6640625" style="1" customWidth="1"/>
    <col min="5" max="5" width="4.44140625" style="1" bestFit="1" customWidth="1"/>
    <col min="6" max="6" width="7.6640625" style="1" bestFit="1" customWidth="1"/>
    <col min="7" max="7" width="4.44140625" style="1" bestFit="1" customWidth="1"/>
    <col min="8" max="8" width="7.6640625" style="1" bestFit="1" customWidth="1"/>
    <col min="9" max="9" width="4.44140625" style="1" bestFit="1" customWidth="1"/>
    <col min="10" max="10" width="7.6640625" style="1" bestFit="1" customWidth="1"/>
    <col min="11" max="13" width="8.88671875" style="1"/>
    <col min="14" max="14" width="10.21875" style="1" bestFit="1" customWidth="1"/>
    <col min="15" max="16" width="10.21875" style="1" customWidth="1"/>
    <col min="17" max="23" width="8.88671875" style="1"/>
    <col min="24" max="24" width="10.21875" style="1" bestFit="1" customWidth="1"/>
    <col min="25" max="26" width="10.21875" style="1" customWidth="1"/>
    <col min="27" max="16384" width="8.88671875" style="1"/>
  </cols>
  <sheetData>
    <row r="1" spans="2:32" ht="17.399999999999999" thickBot="1" x14ac:dyDescent="0.35"/>
    <row r="2" spans="2:32" ht="17.399999999999999" thickBot="1" x14ac:dyDescent="0.35">
      <c r="B2" s="38" t="s">
        <v>13</v>
      </c>
      <c r="C2" s="39"/>
      <c r="D2" s="39"/>
      <c r="E2" s="39"/>
      <c r="F2" s="39"/>
      <c r="G2" s="39"/>
      <c r="H2" s="39"/>
      <c r="I2" s="39"/>
      <c r="J2" s="36"/>
      <c r="L2" s="40"/>
      <c r="N2" s="38" t="s">
        <v>4</v>
      </c>
      <c r="O2" s="43"/>
      <c r="P2" s="43"/>
      <c r="Q2" s="43"/>
      <c r="R2" s="43"/>
      <c r="S2" s="43"/>
      <c r="T2" s="43"/>
      <c r="U2" s="43"/>
      <c r="V2" s="27"/>
      <c r="X2" s="38" t="s">
        <v>5</v>
      </c>
      <c r="Y2" s="39"/>
      <c r="Z2" s="39"/>
      <c r="AA2" s="39"/>
      <c r="AB2" s="39"/>
      <c r="AC2" s="39"/>
      <c r="AD2" s="39"/>
      <c r="AE2" s="39"/>
      <c r="AF2" s="36"/>
    </row>
    <row r="3" spans="2:32" x14ac:dyDescent="0.3">
      <c r="B3" s="44" t="s">
        <v>0</v>
      </c>
      <c r="C3" s="28" t="s">
        <v>30</v>
      </c>
      <c r="D3" s="29"/>
      <c r="E3" s="29" t="s">
        <v>10</v>
      </c>
      <c r="F3" s="29"/>
      <c r="G3" s="29" t="s">
        <v>11</v>
      </c>
      <c r="H3" s="29"/>
      <c r="I3" s="29" t="s">
        <v>12</v>
      </c>
      <c r="J3" s="37"/>
      <c r="L3" s="41"/>
      <c r="N3" s="46" t="s">
        <v>0</v>
      </c>
      <c r="O3" s="28" t="s">
        <v>30</v>
      </c>
      <c r="P3" s="29"/>
      <c r="Q3" s="28" t="s">
        <v>10</v>
      </c>
      <c r="R3" s="29"/>
      <c r="S3" s="29" t="s">
        <v>11</v>
      </c>
      <c r="T3" s="29"/>
      <c r="U3" s="30" t="s">
        <v>12</v>
      </c>
      <c r="V3" s="31"/>
      <c r="X3" s="44" t="s">
        <v>0</v>
      </c>
      <c r="Y3" s="28" t="s">
        <v>30</v>
      </c>
      <c r="Z3" s="29"/>
      <c r="AA3" s="29" t="s">
        <v>10</v>
      </c>
      <c r="AB3" s="29"/>
      <c r="AC3" s="29" t="s">
        <v>11</v>
      </c>
      <c r="AD3" s="29"/>
      <c r="AE3" s="29" t="s">
        <v>12</v>
      </c>
      <c r="AF3" s="37"/>
    </row>
    <row r="4" spans="2:32" ht="17.399999999999999" thickBot="1" x14ac:dyDescent="0.35">
      <c r="B4" s="45"/>
      <c r="C4" s="17" t="s">
        <v>1</v>
      </c>
      <c r="D4" s="18" t="s">
        <v>2</v>
      </c>
      <c r="E4" s="18" t="s">
        <v>1</v>
      </c>
      <c r="F4" s="18" t="s">
        <v>2</v>
      </c>
      <c r="G4" s="18" t="s">
        <v>1</v>
      </c>
      <c r="H4" s="18" t="s">
        <v>2</v>
      </c>
      <c r="I4" s="18" t="s">
        <v>1</v>
      </c>
      <c r="J4" s="19" t="s">
        <v>2</v>
      </c>
      <c r="L4" s="42"/>
      <c r="N4" s="47"/>
      <c r="O4" s="17" t="s">
        <v>1</v>
      </c>
      <c r="P4" s="18" t="s">
        <v>2</v>
      </c>
      <c r="Q4" s="17" t="s">
        <v>1</v>
      </c>
      <c r="R4" s="18" t="s">
        <v>2</v>
      </c>
      <c r="S4" s="18" t="s">
        <v>1</v>
      </c>
      <c r="T4" s="18" t="s">
        <v>2</v>
      </c>
      <c r="U4" s="18" t="s">
        <v>1</v>
      </c>
      <c r="V4" s="19" t="s">
        <v>2</v>
      </c>
      <c r="X4" s="58"/>
      <c r="Y4" s="17" t="s">
        <v>1</v>
      </c>
      <c r="Z4" s="18" t="s">
        <v>2</v>
      </c>
      <c r="AA4" s="18" t="s">
        <v>1</v>
      </c>
      <c r="AB4" s="18" t="s">
        <v>2</v>
      </c>
      <c r="AC4" s="18" t="s">
        <v>1</v>
      </c>
      <c r="AD4" s="18" t="s">
        <v>2</v>
      </c>
      <c r="AE4" s="18" t="s">
        <v>1</v>
      </c>
      <c r="AF4" s="19" t="s">
        <v>2</v>
      </c>
    </row>
    <row r="5" spans="2:32" x14ac:dyDescent="0.3">
      <c r="B5" s="14" t="s">
        <v>14</v>
      </c>
      <c r="C5" s="54">
        <v>0</v>
      </c>
      <c r="D5" s="20"/>
      <c r="E5" s="54">
        <v>1</v>
      </c>
      <c r="F5" s="20"/>
      <c r="G5" s="20">
        <v>1</v>
      </c>
      <c r="H5" s="20"/>
      <c r="I5" s="20">
        <v>1</v>
      </c>
      <c r="J5" s="55"/>
      <c r="L5" s="5">
        <v>1</v>
      </c>
      <c r="N5" s="14" t="s">
        <v>14</v>
      </c>
      <c r="O5" s="11">
        <f t="shared" ref="O5:O19" si="0">IF(C5=0,0,IF(L5=0.5,0.5,IF(L5=1,1,0)))</f>
        <v>0</v>
      </c>
      <c r="P5" s="12">
        <f t="shared" ref="P5:P19" si="1">IF(D5=0,0,IF(L5=0.5,D5/2,IF(L5=1,D5,0)))</f>
        <v>0</v>
      </c>
      <c r="Q5" s="21">
        <f t="shared" ref="Q5:Q19" si="2">IF(E5=0,0,IF(L5=0.5,0.5,IF(L5=1,1,0)))</f>
        <v>1</v>
      </c>
      <c r="R5" s="20">
        <f t="shared" ref="R5:R19" si="3">IF(F5=0,0,IF(L5=0.5,F5/2,IF(L5=1,F5,0)))</f>
        <v>0</v>
      </c>
      <c r="S5" s="23">
        <f t="shared" ref="S5:S19" si="4">IF(G5=0,0,IF(L5=0.5,0.5,IF(L5=1,1,0)))</f>
        <v>1</v>
      </c>
      <c r="T5" s="20">
        <f t="shared" ref="T5:T19" si="5">IF(H5=0,0,IF(L5=0.5,H5/2,IF(L5=1,H5,0)))</f>
        <v>0</v>
      </c>
      <c r="U5" s="20">
        <f t="shared" ref="U5:U19" si="6">IF(I5=0,0,IF(L5=0.5,0.5,IF(L5=1,1,0)))</f>
        <v>1</v>
      </c>
      <c r="V5" s="24">
        <f t="shared" ref="V5:V19" si="7">IF(J5=0,0,IF(L5=0.5,J5/2,IF(L5=1,J5,0)))</f>
        <v>0</v>
      </c>
      <c r="X5" s="57" t="s">
        <v>14</v>
      </c>
      <c r="Y5" s="11">
        <f t="shared" ref="Y5:Y19" si="8">IF(C5=0,0,IF(L5=0.5,0.5,IF(L5=1,1,0)))</f>
        <v>0</v>
      </c>
      <c r="Z5" s="12">
        <f t="shared" ref="Z5:Z19" si="9">IF(D5=0,0,IF(L5=0.5,L5/2,IF(L5=1,L5,0)))</f>
        <v>0</v>
      </c>
      <c r="AA5" s="20">
        <f t="shared" ref="AA5:AA19" si="10">IF(E5=0,0,IF(L5=0.5,0.5,IF(L5=2,1,0)))</f>
        <v>0</v>
      </c>
      <c r="AB5" s="20">
        <f t="shared" ref="AB5:AB19" si="11">IF(F5=0,0,IF(L5=0.5,F5/2,IF(L5=2,F5,0)))</f>
        <v>0</v>
      </c>
      <c r="AC5" s="20">
        <f t="shared" ref="AC5:AC19" si="12">IF(G5=0,0,IF(L5=0.5,0.5,IF(L5=2,1,0)))</f>
        <v>0</v>
      </c>
      <c r="AD5" s="20">
        <f t="shared" ref="AD5:AD19" si="13">IF(H5=0,0,IF(L5=0.5,H5/2,IF(L5=2,H5,0)))</f>
        <v>0</v>
      </c>
      <c r="AE5" s="20">
        <f t="shared" ref="AE5:AE19" si="14">IF(I5=0,0,IF(L5=0.5,0.5,IF(L5=2,1,0)))</f>
        <v>0</v>
      </c>
      <c r="AF5" s="55">
        <f t="shared" ref="AF5:AF19" si="15">IF(J5=0,0,IF(L5=0.5,J5/2,IF(L5=2,J5,0)))</f>
        <v>0</v>
      </c>
    </row>
    <row r="6" spans="2:32" x14ac:dyDescent="0.3">
      <c r="B6" s="7" t="s">
        <v>15</v>
      </c>
      <c r="C6" s="16">
        <v>0</v>
      </c>
      <c r="D6" s="9"/>
      <c r="E6" s="16">
        <v>1</v>
      </c>
      <c r="F6" s="9"/>
      <c r="G6" s="9">
        <v>1</v>
      </c>
      <c r="H6" s="9"/>
      <c r="I6" s="9">
        <v>1</v>
      </c>
      <c r="J6" s="10"/>
      <c r="L6" s="15">
        <v>1</v>
      </c>
      <c r="N6" s="7" t="s">
        <v>15</v>
      </c>
      <c r="O6" s="11">
        <f t="shared" si="0"/>
        <v>0</v>
      </c>
      <c r="P6" s="12">
        <f t="shared" si="1"/>
        <v>0</v>
      </c>
      <c r="Q6" s="8">
        <f t="shared" si="2"/>
        <v>1</v>
      </c>
      <c r="R6" s="9">
        <f t="shared" si="3"/>
        <v>0</v>
      </c>
      <c r="S6" s="12">
        <f t="shared" si="4"/>
        <v>1</v>
      </c>
      <c r="T6" s="9">
        <f t="shared" si="5"/>
        <v>0</v>
      </c>
      <c r="U6" s="9">
        <f t="shared" si="6"/>
        <v>1</v>
      </c>
      <c r="V6" s="13">
        <f t="shared" si="7"/>
        <v>0</v>
      </c>
      <c r="X6" s="53" t="s">
        <v>15</v>
      </c>
      <c r="Y6" s="11">
        <f t="shared" si="8"/>
        <v>0</v>
      </c>
      <c r="Z6" s="12">
        <f t="shared" si="9"/>
        <v>0</v>
      </c>
      <c r="AA6" s="9">
        <f t="shared" si="10"/>
        <v>0</v>
      </c>
      <c r="AB6" s="9">
        <f t="shared" si="11"/>
        <v>0</v>
      </c>
      <c r="AC6" s="9">
        <f t="shared" si="12"/>
        <v>0</v>
      </c>
      <c r="AD6" s="9">
        <f t="shared" si="13"/>
        <v>0</v>
      </c>
      <c r="AE6" s="9">
        <f t="shared" si="14"/>
        <v>0</v>
      </c>
      <c r="AF6" s="10">
        <f t="shared" si="15"/>
        <v>0</v>
      </c>
    </row>
    <row r="7" spans="2:32" x14ac:dyDescent="0.3">
      <c r="B7" s="7" t="s">
        <v>16</v>
      </c>
      <c r="C7" s="16">
        <v>0</v>
      </c>
      <c r="D7" s="9"/>
      <c r="E7" s="16">
        <v>1</v>
      </c>
      <c r="F7" s="9"/>
      <c r="G7" s="9">
        <v>1</v>
      </c>
      <c r="H7" s="9"/>
      <c r="I7" s="9">
        <v>1</v>
      </c>
      <c r="J7" s="10"/>
      <c r="L7" s="15">
        <v>2</v>
      </c>
      <c r="N7" s="7" t="s">
        <v>16</v>
      </c>
      <c r="O7" s="11">
        <f t="shared" si="0"/>
        <v>0</v>
      </c>
      <c r="P7" s="12">
        <f t="shared" si="1"/>
        <v>0</v>
      </c>
      <c r="Q7" s="8">
        <f t="shared" si="2"/>
        <v>0</v>
      </c>
      <c r="R7" s="9">
        <f t="shared" si="3"/>
        <v>0</v>
      </c>
      <c r="S7" s="12">
        <f t="shared" si="4"/>
        <v>0</v>
      </c>
      <c r="T7" s="9">
        <f t="shared" si="5"/>
        <v>0</v>
      </c>
      <c r="U7" s="9">
        <f t="shared" si="6"/>
        <v>0</v>
      </c>
      <c r="V7" s="13">
        <f t="shared" si="7"/>
        <v>0</v>
      </c>
      <c r="X7" s="53" t="s">
        <v>16</v>
      </c>
      <c r="Y7" s="11">
        <f t="shared" si="8"/>
        <v>0</v>
      </c>
      <c r="Z7" s="12">
        <f t="shared" si="9"/>
        <v>0</v>
      </c>
      <c r="AA7" s="9">
        <f t="shared" si="10"/>
        <v>1</v>
      </c>
      <c r="AB7" s="9">
        <f t="shared" si="11"/>
        <v>0</v>
      </c>
      <c r="AC7" s="9">
        <f t="shared" si="12"/>
        <v>1</v>
      </c>
      <c r="AD7" s="9">
        <f t="shared" si="13"/>
        <v>0</v>
      </c>
      <c r="AE7" s="9">
        <f t="shared" si="14"/>
        <v>1</v>
      </c>
      <c r="AF7" s="10">
        <f t="shared" si="15"/>
        <v>0</v>
      </c>
    </row>
    <row r="8" spans="2:32" x14ac:dyDescent="0.3">
      <c r="B8" s="7" t="s">
        <v>17</v>
      </c>
      <c r="C8" s="16">
        <v>0</v>
      </c>
      <c r="D8" s="9"/>
      <c r="E8" s="16">
        <v>1</v>
      </c>
      <c r="F8" s="9"/>
      <c r="G8" s="9">
        <v>1</v>
      </c>
      <c r="H8" s="9"/>
      <c r="I8" s="9">
        <v>1</v>
      </c>
      <c r="J8" s="10"/>
      <c r="L8" s="15">
        <v>1</v>
      </c>
      <c r="N8" s="7" t="s">
        <v>17</v>
      </c>
      <c r="O8" s="11">
        <f t="shared" si="0"/>
        <v>0</v>
      </c>
      <c r="P8" s="12">
        <f t="shared" si="1"/>
        <v>0</v>
      </c>
      <c r="Q8" s="8">
        <f t="shared" si="2"/>
        <v>1</v>
      </c>
      <c r="R8" s="9">
        <f t="shared" si="3"/>
        <v>0</v>
      </c>
      <c r="S8" s="12">
        <f t="shared" si="4"/>
        <v>1</v>
      </c>
      <c r="T8" s="9">
        <f t="shared" si="5"/>
        <v>0</v>
      </c>
      <c r="U8" s="9">
        <f t="shared" si="6"/>
        <v>1</v>
      </c>
      <c r="V8" s="13">
        <f t="shared" si="7"/>
        <v>0</v>
      </c>
      <c r="X8" s="53" t="s">
        <v>17</v>
      </c>
      <c r="Y8" s="11">
        <f t="shared" si="8"/>
        <v>0</v>
      </c>
      <c r="Z8" s="12">
        <f t="shared" si="9"/>
        <v>0</v>
      </c>
      <c r="AA8" s="9">
        <f t="shared" si="10"/>
        <v>0</v>
      </c>
      <c r="AB8" s="9">
        <f t="shared" si="11"/>
        <v>0</v>
      </c>
      <c r="AC8" s="9">
        <f t="shared" si="12"/>
        <v>0</v>
      </c>
      <c r="AD8" s="9">
        <f t="shared" si="13"/>
        <v>0</v>
      </c>
      <c r="AE8" s="9">
        <f t="shared" si="14"/>
        <v>0</v>
      </c>
      <c r="AF8" s="10">
        <f t="shared" si="15"/>
        <v>0</v>
      </c>
    </row>
    <row r="9" spans="2:32" x14ac:dyDescent="0.3">
      <c r="B9" s="7" t="s">
        <v>18</v>
      </c>
      <c r="C9" s="16">
        <v>0</v>
      </c>
      <c r="D9" s="9"/>
      <c r="E9" s="16">
        <v>1</v>
      </c>
      <c r="F9" s="9"/>
      <c r="G9" s="9">
        <v>1</v>
      </c>
      <c r="H9" s="9"/>
      <c r="I9" s="9">
        <v>1</v>
      </c>
      <c r="J9" s="10"/>
      <c r="L9" s="15">
        <v>1</v>
      </c>
      <c r="N9" s="7" t="s">
        <v>18</v>
      </c>
      <c r="O9" s="11">
        <f t="shared" si="0"/>
        <v>0</v>
      </c>
      <c r="P9" s="12">
        <f t="shared" si="1"/>
        <v>0</v>
      </c>
      <c r="Q9" s="8">
        <f t="shared" si="2"/>
        <v>1</v>
      </c>
      <c r="R9" s="9">
        <f t="shared" si="3"/>
        <v>0</v>
      </c>
      <c r="S9" s="12">
        <f t="shared" si="4"/>
        <v>1</v>
      </c>
      <c r="T9" s="9">
        <f t="shared" si="5"/>
        <v>0</v>
      </c>
      <c r="U9" s="9">
        <f t="shared" si="6"/>
        <v>1</v>
      </c>
      <c r="V9" s="13">
        <f t="shared" si="7"/>
        <v>0</v>
      </c>
      <c r="X9" s="53" t="s">
        <v>18</v>
      </c>
      <c r="Y9" s="11">
        <f t="shared" si="8"/>
        <v>0</v>
      </c>
      <c r="Z9" s="12">
        <f t="shared" si="9"/>
        <v>0</v>
      </c>
      <c r="AA9" s="9">
        <f t="shared" si="10"/>
        <v>0</v>
      </c>
      <c r="AB9" s="9">
        <f t="shared" si="11"/>
        <v>0</v>
      </c>
      <c r="AC9" s="9">
        <f t="shared" si="12"/>
        <v>0</v>
      </c>
      <c r="AD9" s="9">
        <f t="shared" si="13"/>
        <v>0</v>
      </c>
      <c r="AE9" s="9">
        <f t="shared" si="14"/>
        <v>0</v>
      </c>
      <c r="AF9" s="10">
        <f t="shared" si="15"/>
        <v>0</v>
      </c>
    </row>
    <row r="10" spans="2:32" x14ac:dyDescent="0.3">
      <c r="B10" s="7" t="s">
        <v>19</v>
      </c>
      <c r="C10" s="16">
        <v>0</v>
      </c>
      <c r="D10" s="9"/>
      <c r="E10" s="16">
        <v>1</v>
      </c>
      <c r="F10" s="9"/>
      <c r="G10" s="9">
        <v>1</v>
      </c>
      <c r="H10" s="9"/>
      <c r="I10" s="9">
        <v>1</v>
      </c>
      <c r="J10" s="10"/>
      <c r="L10" s="15">
        <v>1</v>
      </c>
      <c r="N10" s="7" t="s">
        <v>19</v>
      </c>
      <c r="O10" s="11">
        <f t="shared" si="0"/>
        <v>0</v>
      </c>
      <c r="P10" s="12">
        <f t="shared" si="1"/>
        <v>0</v>
      </c>
      <c r="Q10" s="8">
        <f t="shared" si="2"/>
        <v>1</v>
      </c>
      <c r="R10" s="9">
        <f t="shared" si="3"/>
        <v>0</v>
      </c>
      <c r="S10" s="12">
        <f t="shared" si="4"/>
        <v>1</v>
      </c>
      <c r="T10" s="9">
        <f t="shared" si="5"/>
        <v>0</v>
      </c>
      <c r="U10" s="9">
        <f t="shared" si="6"/>
        <v>1</v>
      </c>
      <c r="V10" s="13">
        <f t="shared" si="7"/>
        <v>0</v>
      </c>
      <c r="X10" s="53" t="s">
        <v>19</v>
      </c>
      <c r="Y10" s="11">
        <f t="shared" si="8"/>
        <v>0</v>
      </c>
      <c r="Z10" s="12">
        <f t="shared" si="9"/>
        <v>0</v>
      </c>
      <c r="AA10" s="9">
        <f t="shared" si="10"/>
        <v>0</v>
      </c>
      <c r="AB10" s="9">
        <f t="shared" si="11"/>
        <v>0</v>
      </c>
      <c r="AC10" s="9">
        <f t="shared" si="12"/>
        <v>0</v>
      </c>
      <c r="AD10" s="9">
        <f t="shared" si="13"/>
        <v>0</v>
      </c>
      <c r="AE10" s="9">
        <f t="shared" si="14"/>
        <v>0</v>
      </c>
      <c r="AF10" s="10">
        <f t="shared" si="15"/>
        <v>0</v>
      </c>
    </row>
    <row r="11" spans="2:32" x14ac:dyDescent="0.3">
      <c r="B11" s="7" t="s">
        <v>20</v>
      </c>
      <c r="C11" s="16">
        <v>0</v>
      </c>
      <c r="D11" s="9"/>
      <c r="E11" s="16">
        <v>1</v>
      </c>
      <c r="F11" s="9"/>
      <c r="G11" s="9">
        <v>1</v>
      </c>
      <c r="H11" s="9"/>
      <c r="I11" s="9">
        <v>1</v>
      </c>
      <c r="J11" s="10"/>
      <c r="L11" s="15">
        <v>1</v>
      </c>
      <c r="N11" s="7" t="s">
        <v>20</v>
      </c>
      <c r="O11" s="11">
        <f t="shared" si="0"/>
        <v>0</v>
      </c>
      <c r="P11" s="12">
        <f t="shared" si="1"/>
        <v>0</v>
      </c>
      <c r="Q11" s="8">
        <f t="shared" si="2"/>
        <v>1</v>
      </c>
      <c r="R11" s="9">
        <f t="shared" si="3"/>
        <v>0</v>
      </c>
      <c r="S11" s="12">
        <f t="shared" si="4"/>
        <v>1</v>
      </c>
      <c r="T11" s="9">
        <f t="shared" si="5"/>
        <v>0</v>
      </c>
      <c r="U11" s="9">
        <f t="shared" si="6"/>
        <v>1</v>
      </c>
      <c r="V11" s="13">
        <f t="shared" si="7"/>
        <v>0</v>
      </c>
      <c r="X11" s="53" t="s">
        <v>20</v>
      </c>
      <c r="Y11" s="11">
        <f t="shared" si="8"/>
        <v>0</v>
      </c>
      <c r="Z11" s="12">
        <f t="shared" si="9"/>
        <v>0</v>
      </c>
      <c r="AA11" s="9">
        <f t="shared" si="10"/>
        <v>0</v>
      </c>
      <c r="AB11" s="9">
        <f t="shared" si="11"/>
        <v>0</v>
      </c>
      <c r="AC11" s="9">
        <f t="shared" si="12"/>
        <v>0</v>
      </c>
      <c r="AD11" s="9">
        <f t="shared" si="13"/>
        <v>0</v>
      </c>
      <c r="AE11" s="9">
        <f t="shared" si="14"/>
        <v>0</v>
      </c>
      <c r="AF11" s="10">
        <f t="shared" si="15"/>
        <v>0</v>
      </c>
    </row>
    <row r="12" spans="2:32" x14ac:dyDescent="0.3">
      <c r="B12" s="7" t="s">
        <v>21</v>
      </c>
      <c r="C12" s="16">
        <v>0</v>
      </c>
      <c r="D12" s="9"/>
      <c r="E12" s="16">
        <v>1</v>
      </c>
      <c r="F12" s="9"/>
      <c r="G12" s="9">
        <v>1</v>
      </c>
      <c r="H12" s="9"/>
      <c r="I12" s="9">
        <v>1</v>
      </c>
      <c r="J12" s="10"/>
      <c r="L12" s="15">
        <v>1</v>
      </c>
      <c r="N12" s="7" t="s">
        <v>21</v>
      </c>
      <c r="O12" s="11">
        <f t="shared" si="0"/>
        <v>0</v>
      </c>
      <c r="P12" s="12">
        <f t="shared" si="1"/>
        <v>0</v>
      </c>
      <c r="Q12" s="8">
        <f t="shared" si="2"/>
        <v>1</v>
      </c>
      <c r="R12" s="9">
        <f t="shared" si="3"/>
        <v>0</v>
      </c>
      <c r="S12" s="12">
        <f t="shared" si="4"/>
        <v>1</v>
      </c>
      <c r="T12" s="9">
        <f t="shared" si="5"/>
        <v>0</v>
      </c>
      <c r="U12" s="9">
        <f t="shared" si="6"/>
        <v>1</v>
      </c>
      <c r="V12" s="13">
        <f t="shared" si="7"/>
        <v>0</v>
      </c>
      <c r="X12" s="53" t="s">
        <v>21</v>
      </c>
      <c r="Y12" s="11">
        <f t="shared" si="8"/>
        <v>0</v>
      </c>
      <c r="Z12" s="12">
        <f t="shared" si="9"/>
        <v>0</v>
      </c>
      <c r="AA12" s="9">
        <f t="shared" si="10"/>
        <v>0</v>
      </c>
      <c r="AB12" s="9">
        <f t="shared" si="11"/>
        <v>0</v>
      </c>
      <c r="AC12" s="9">
        <f t="shared" si="12"/>
        <v>0</v>
      </c>
      <c r="AD12" s="9">
        <f t="shared" si="13"/>
        <v>0</v>
      </c>
      <c r="AE12" s="9">
        <f t="shared" si="14"/>
        <v>0</v>
      </c>
      <c r="AF12" s="10">
        <f t="shared" si="15"/>
        <v>0</v>
      </c>
    </row>
    <row r="13" spans="2:32" x14ac:dyDescent="0.3">
      <c r="B13" s="7" t="s">
        <v>22</v>
      </c>
      <c r="C13" s="16">
        <v>0</v>
      </c>
      <c r="D13" s="9"/>
      <c r="E13" s="16">
        <v>1</v>
      </c>
      <c r="F13" s="9"/>
      <c r="G13" s="9">
        <v>1</v>
      </c>
      <c r="H13" s="9"/>
      <c r="I13" s="9">
        <v>1</v>
      </c>
      <c r="J13" s="10"/>
      <c r="L13" s="15">
        <v>1</v>
      </c>
      <c r="N13" s="7" t="s">
        <v>22</v>
      </c>
      <c r="O13" s="11">
        <f t="shared" si="0"/>
        <v>0</v>
      </c>
      <c r="P13" s="12">
        <f t="shared" si="1"/>
        <v>0</v>
      </c>
      <c r="Q13" s="8">
        <f t="shared" si="2"/>
        <v>1</v>
      </c>
      <c r="R13" s="9">
        <f t="shared" si="3"/>
        <v>0</v>
      </c>
      <c r="S13" s="12">
        <f t="shared" si="4"/>
        <v>1</v>
      </c>
      <c r="T13" s="9">
        <f t="shared" si="5"/>
        <v>0</v>
      </c>
      <c r="U13" s="9">
        <f t="shared" si="6"/>
        <v>1</v>
      </c>
      <c r="V13" s="13">
        <f t="shared" si="7"/>
        <v>0</v>
      </c>
      <c r="X13" s="53" t="s">
        <v>22</v>
      </c>
      <c r="Y13" s="11">
        <f t="shared" si="8"/>
        <v>0</v>
      </c>
      <c r="Z13" s="12">
        <f t="shared" si="9"/>
        <v>0</v>
      </c>
      <c r="AA13" s="9">
        <f t="shared" si="10"/>
        <v>0</v>
      </c>
      <c r="AB13" s="9">
        <f t="shared" si="11"/>
        <v>0</v>
      </c>
      <c r="AC13" s="9">
        <f t="shared" si="12"/>
        <v>0</v>
      </c>
      <c r="AD13" s="9">
        <f t="shared" si="13"/>
        <v>0</v>
      </c>
      <c r="AE13" s="9">
        <f t="shared" si="14"/>
        <v>0</v>
      </c>
      <c r="AF13" s="10">
        <f t="shared" si="15"/>
        <v>0</v>
      </c>
    </row>
    <row r="14" spans="2:32" x14ac:dyDescent="0.3">
      <c r="B14" s="7" t="s">
        <v>23</v>
      </c>
      <c r="C14" s="16">
        <v>0</v>
      </c>
      <c r="D14" s="9"/>
      <c r="E14" s="16">
        <v>1</v>
      </c>
      <c r="F14" s="9"/>
      <c r="G14" s="9">
        <v>1</v>
      </c>
      <c r="H14" s="9"/>
      <c r="I14" s="9">
        <v>1</v>
      </c>
      <c r="J14" s="10"/>
      <c r="L14" s="15">
        <v>2</v>
      </c>
      <c r="N14" s="7" t="s">
        <v>23</v>
      </c>
      <c r="O14" s="11">
        <f t="shared" si="0"/>
        <v>0</v>
      </c>
      <c r="P14" s="12">
        <f t="shared" si="1"/>
        <v>0</v>
      </c>
      <c r="Q14" s="8">
        <f t="shared" si="2"/>
        <v>0</v>
      </c>
      <c r="R14" s="9">
        <f t="shared" si="3"/>
        <v>0</v>
      </c>
      <c r="S14" s="12">
        <f t="shared" si="4"/>
        <v>0</v>
      </c>
      <c r="T14" s="9">
        <f t="shared" si="5"/>
        <v>0</v>
      </c>
      <c r="U14" s="9">
        <f t="shared" si="6"/>
        <v>0</v>
      </c>
      <c r="V14" s="13">
        <f t="shared" si="7"/>
        <v>0</v>
      </c>
      <c r="X14" s="53" t="s">
        <v>23</v>
      </c>
      <c r="Y14" s="11">
        <f t="shared" si="8"/>
        <v>0</v>
      </c>
      <c r="Z14" s="12">
        <f t="shared" si="9"/>
        <v>0</v>
      </c>
      <c r="AA14" s="9">
        <f t="shared" si="10"/>
        <v>1</v>
      </c>
      <c r="AB14" s="9">
        <f t="shared" si="11"/>
        <v>0</v>
      </c>
      <c r="AC14" s="9">
        <f t="shared" si="12"/>
        <v>1</v>
      </c>
      <c r="AD14" s="9">
        <f t="shared" si="13"/>
        <v>0</v>
      </c>
      <c r="AE14" s="9">
        <f t="shared" si="14"/>
        <v>1</v>
      </c>
      <c r="AF14" s="10">
        <f t="shared" si="15"/>
        <v>0</v>
      </c>
    </row>
    <row r="15" spans="2:32" x14ac:dyDescent="0.3">
      <c r="B15" s="7" t="s">
        <v>24</v>
      </c>
      <c r="C15" s="16">
        <v>0</v>
      </c>
      <c r="D15" s="9"/>
      <c r="E15" s="16">
        <v>1</v>
      </c>
      <c r="F15" s="9"/>
      <c r="G15" s="9">
        <v>1</v>
      </c>
      <c r="H15" s="9"/>
      <c r="I15" s="9">
        <v>1</v>
      </c>
      <c r="J15" s="10"/>
      <c r="L15" s="15">
        <v>2</v>
      </c>
      <c r="N15" s="7" t="s">
        <v>24</v>
      </c>
      <c r="O15" s="11">
        <f t="shared" si="0"/>
        <v>0</v>
      </c>
      <c r="P15" s="12">
        <f t="shared" si="1"/>
        <v>0</v>
      </c>
      <c r="Q15" s="8">
        <f t="shared" si="2"/>
        <v>0</v>
      </c>
      <c r="R15" s="9">
        <f t="shared" si="3"/>
        <v>0</v>
      </c>
      <c r="S15" s="12">
        <f t="shared" si="4"/>
        <v>0</v>
      </c>
      <c r="T15" s="9">
        <f t="shared" si="5"/>
        <v>0</v>
      </c>
      <c r="U15" s="9">
        <f t="shared" si="6"/>
        <v>0</v>
      </c>
      <c r="V15" s="13">
        <f t="shared" si="7"/>
        <v>0</v>
      </c>
      <c r="X15" s="53" t="s">
        <v>24</v>
      </c>
      <c r="Y15" s="11">
        <f t="shared" si="8"/>
        <v>0</v>
      </c>
      <c r="Z15" s="12">
        <f t="shared" si="9"/>
        <v>0</v>
      </c>
      <c r="AA15" s="9">
        <f t="shared" si="10"/>
        <v>1</v>
      </c>
      <c r="AB15" s="9">
        <f t="shared" si="11"/>
        <v>0</v>
      </c>
      <c r="AC15" s="9">
        <f t="shared" si="12"/>
        <v>1</v>
      </c>
      <c r="AD15" s="9">
        <f t="shared" si="13"/>
        <v>0</v>
      </c>
      <c r="AE15" s="9">
        <f t="shared" si="14"/>
        <v>1</v>
      </c>
      <c r="AF15" s="10">
        <f t="shared" si="15"/>
        <v>0</v>
      </c>
    </row>
    <row r="16" spans="2:32" x14ac:dyDescent="0.3">
      <c r="B16" s="7" t="s">
        <v>25</v>
      </c>
      <c r="C16" s="16">
        <v>0</v>
      </c>
      <c r="D16" s="9"/>
      <c r="E16" s="16">
        <v>1</v>
      </c>
      <c r="F16" s="9"/>
      <c r="G16" s="9">
        <v>1</v>
      </c>
      <c r="H16" s="9"/>
      <c r="I16" s="9">
        <v>1</v>
      </c>
      <c r="J16" s="10"/>
      <c r="L16" s="15">
        <v>2</v>
      </c>
      <c r="N16" s="7" t="s">
        <v>25</v>
      </c>
      <c r="O16" s="11">
        <f t="shared" si="0"/>
        <v>0</v>
      </c>
      <c r="P16" s="12">
        <f t="shared" si="1"/>
        <v>0</v>
      </c>
      <c r="Q16" s="8">
        <f t="shared" si="2"/>
        <v>0</v>
      </c>
      <c r="R16" s="9">
        <f t="shared" si="3"/>
        <v>0</v>
      </c>
      <c r="S16" s="12">
        <f t="shared" si="4"/>
        <v>0</v>
      </c>
      <c r="T16" s="9">
        <f t="shared" si="5"/>
        <v>0</v>
      </c>
      <c r="U16" s="9">
        <f t="shared" si="6"/>
        <v>0</v>
      </c>
      <c r="V16" s="13">
        <f t="shared" si="7"/>
        <v>0</v>
      </c>
      <c r="X16" s="53" t="s">
        <v>25</v>
      </c>
      <c r="Y16" s="11">
        <f t="shared" si="8"/>
        <v>0</v>
      </c>
      <c r="Z16" s="12">
        <f t="shared" si="9"/>
        <v>0</v>
      </c>
      <c r="AA16" s="9">
        <f t="shared" si="10"/>
        <v>1</v>
      </c>
      <c r="AB16" s="9">
        <f t="shared" si="11"/>
        <v>0</v>
      </c>
      <c r="AC16" s="9">
        <f t="shared" si="12"/>
        <v>1</v>
      </c>
      <c r="AD16" s="9">
        <f t="shared" si="13"/>
        <v>0</v>
      </c>
      <c r="AE16" s="9">
        <f t="shared" si="14"/>
        <v>1</v>
      </c>
      <c r="AF16" s="10">
        <f t="shared" si="15"/>
        <v>0</v>
      </c>
    </row>
    <row r="17" spans="2:32" x14ac:dyDescent="0.3">
      <c r="B17" s="7" t="s">
        <v>26</v>
      </c>
      <c r="C17" s="16">
        <v>0</v>
      </c>
      <c r="D17" s="9"/>
      <c r="E17" s="16">
        <v>1</v>
      </c>
      <c r="F17" s="9"/>
      <c r="G17" s="9">
        <v>1</v>
      </c>
      <c r="H17" s="9"/>
      <c r="I17" s="9">
        <v>1</v>
      </c>
      <c r="J17" s="10"/>
      <c r="L17" s="15">
        <v>1</v>
      </c>
      <c r="N17" s="7" t="s">
        <v>26</v>
      </c>
      <c r="O17" s="11">
        <f t="shared" si="0"/>
        <v>0</v>
      </c>
      <c r="P17" s="12">
        <f t="shared" si="1"/>
        <v>0</v>
      </c>
      <c r="Q17" s="8">
        <f t="shared" si="2"/>
        <v>1</v>
      </c>
      <c r="R17" s="9">
        <f t="shared" si="3"/>
        <v>0</v>
      </c>
      <c r="S17" s="12">
        <f t="shared" si="4"/>
        <v>1</v>
      </c>
      <c r="T17" s="9">
        <f t="shared" si="5"/>
        <v>0</v>
      </c>
      <c r="U17" s="9">
        <f t="shared" si="6"/>
        <v>1</v>
      </c>
      <c r="V17" s="13">
        <f t="shared" si="7"/>
        <v>0</v>
      </c>
      <c r="X17" s="53" t="s">
        <v>26</v>
      </c>
      <c r="Y17" s="11">
        <f t="shared" si="8"/>
        <v>0</v>
      </c>
      <c r="Z17" s="12">
        <f t="shared" si="9"/>
        <v>0</v>
      </c>
      <c r="AA17" s="9">
        <f t="shared" si="10"/>
        <v>0</v>
      </c>
      <c r="AB17" s="9">
        <f t="shared" si="11"/>
        <v>0</v>
      </c>
      <c r="AC17" s="9">
        <f t="shared" si="12"/>
        <v>0</v>
      </c>
      <c r="AD17" s="9">
        <f t="shared" si="13"/>
        <v>0</v>
      </c>
      <c r="AE17" s="9">
        <f t="shared" si="14"/>
        <v>0</v>
      </c>
      <c r="AF17" s="10">
        <f t="shared" si="15"/>
        <v>0</v>
      </c>
    </row>
    <row r="18" spans="2:32" x14ac:dyDescent="0.3">
      <c r="B18" s="7" t="s">
        <v>27</v>
      </c>
      <c r="C18" s="16">
        <v>0</v>
      </c>
      <c r="D18" s="9"/>
      <c r="E18" s="16">
        <v>1</v>
      </c>
      <c r="F18" s="9"/>
      <c r="G18" s="9">
        <v>1</v>
      </c>
      <c r="H18" s="9"/>
      <c r="I18" s="9">
        <v>1</v>
      </c>
      <c r="J18" s="10"/>
      <c r="L18" s="15">
        <v>1</v>
      </c>
      <c r="N18" s="7" t="s">
        <v>27</v>
      </c>
      <c r="O18" s="11">
        <f t="shared" si="0"/>
        <v>0</v>
      </c>
      <c r="P18" s="12">
        <f t="shared" si="1"/>
        <v>0</v>
      </c>
      <c r="Q18" s="8">
        <f t="shared" si="2"/>
        <v>1</v>
      </c>
      <c r="R18" s="9">
        <f t="shared" si="3"/>
        <v>0</v>
      </c>
      <c r="S18" s="12">
        <f t="shared" si="4"/>
        <v>1</v>
      </c>
      <c r="T18" s="9">
        <f t="shared" si="5"/>
        <v>0</v>
      </c>
      <c r="U18" s="9">
        <f t="shared" si="6"/>
        <v>1</v>
      </c>
      <c r="V18" s="13">
        <f t="shared" si="7"/>
        <v>0</v>
      </c>
      <c r="X18" s="53" t="s">
        <v>27</v>
      </c>
      <c r="Y18" s="11">
        <f t="shared" si="8"/>
        <v>0</v>
      </c>
      <c r="Z18" s="12">
        <f t="shared" si="9"/>
        <v>0</v>
      </c>
      <c r="AA18" s="9">
        <f t="shared" si="10"/>
        <v>0</v>
      </c>
      <c r="AB18" s="9">
        <f t="shared" si="11"/>
        <v>0</v>
      </c>
      <c r="AC18" s="9">
        <f t="shared" si="12"/>
        <v>0</v>
      </c>
      <c r="AD18" s="9">
        <f t="shared" si="13"/>
        <v>0</v>
      </c>
      <c r="AE18" s="9">
        <f t="shared" si="14"/>
        <v>0</v>
      </c>
      <c r="AF18" s="10">
        <f t="shared" si="15"/>
        <v>0</v>
      </c>
    </row>
    <row r="19" spans="2:32" x14ac:dyDescent="0.3">
      <c r="B19" s="7" t="s">
        <v>28</v>
      </c>
      <c r="C19" s="16">
        <v>0</v>
      </c>
      <c r="D19" s="9"/>
      <c r="E19" s="16">
        <v>1</v>
      </c>
      <c r="F19" s="9"/>
      <c r="G19" s="9">
        <v>1</v>
      </c>
      <c r="H19" s="9"/>
      <c r="I19" s="9">
        <v>1</v>
      </c>
      <c r="J19" s="10"/>
      <c r="L19" s="15">
        <v>2</v>
      </c>
      <c r="N19" s="7" t="s">
        <v>28</v>
      </c>
      <c r="O19" s="11">
        <f t="shared" si="0"/>
        <v>0</v>
      </c>
      <c r="P19" s="12">
        <f t="shared" si="1"/>
        <v>0</v>
      </c>
      <c r="Q19" s="8">
        <f t="shared" si="2"/>
        <v>0</v>
      </c>
      <c r="R19" s="9">
        <f t="shared" si="3"/>
        <v>0</v>
      </c>
      <c r="S19" s="12">
        <f t="shared" si="4"/>
        <v>0</v>
      </c>
      <c r="T19" s="9">
        <f t="shared" si="5"/>
        <v>0</v>
      </c>
      <c r="U19" s="9">
        <f t="shared" si="6"/>
        <v>0</v>
      </c>
      <c r="V19" s="13">
        <f t="shared" si="7"/>
        <v>0</v>
      </c>
      <c r="X19" s="53" t="s">
        <v>28</v>
      </c>
      <c r="Y19" s="11">
        <f t="shared" si="8"/>
        <v>0</v>
      </c>
      <c r="Z19" s="12">
        <f t="shared" si="9"/>
        <v>0</v>
      </c>
      <c r="AA19" s="9">
        <f t="shared" si="10"/>
        <v>1</v>
      </c>
      <c r="AB19" s="9">
        <f t="shared" si="11"/>
        <v>0</v>
      </c>
      <c r="AC19" s="9">
        <f t="shared" si="12"/>
        <v>1</v>
      </c>
      <c r="AD19" s="9">
        <f t="shared" si="13"/>
        <v>0</v>
      </c>
      <c r="AE19" s="9">
        <f t="shared" si="14"/>
        <v>1</v>
      </c>
      <c r="AF19" s="10">
        <f t="shared" si="15"/>
        <v>0</v>
      </c>
    </row>
    <row r="20" spans="2:32" ht="17.399999999999999" thickBot="1" x14ac:dyDescent="0.35">
      <c r="B20" s="7" t="s">
        <v>29</v>
      </c>
      <c r="C20" s="52">
        <v>1</v>
      </c>
      <c r="D20" s="12"/>
      <c r="E20" s="52">
        <v>0</v>
      </c>
      <c r="F20" s="12"/>
      <c r="G20" s="12">
        <v>0</v>
      </c>
      <c r="H20" s="12"/>
      <c r="I20" s="12">
        <v>0</v>
      </c>
      <c r="J20" s="13"/>
      <c r="L20" s="51">
        <v>2</v>
      </c>
      <c r="N20" s="7" t="s">
        <v>28</v>
      </c>
      <c r="O20" s="11">
        <f>IF(C20=0,0,IF(L20=0.5,0.5,IF(L20=1,1,0)))</f>
        <v>0</v>
      </c>
      <c r="P20" s="12">
        <f>IF(D20=0,0,IF(L20=0.5,D20/2,IF(L20=1,D20,0)))</f>
        <v>0</v>
      </c>
      <c r="Q20" s="11">
        <f t="shared" ref="Q20" si="16">IF(E20=0,0,IF(L20=0.5,0.5,IF(L20=1,1,0)))</f>
        <v>0</v>
      </c>
      <c r="R20" s="12">
        <f t="shared" ref="R20" si="17">IF(F20=0,0,IF(L20=0.5,F20/2,IF(L20=1,F20,0)))</f>
        <v>0</v>
      </c>
      <c r="S20" s="12">
        <f t="shared" ref="S20" si="18">IF(G20=0,0,IF(L20=0.5,0.5,IF(L20=1,1,0)))</f>
        <v>0</v>
      </c>
      <c r="T20" s="12">
        <f t="shared" ref="T20" si="19">IF(H20=0,0,IF(L20=0.5,H20/2,IF(L20=1,H20,0)))</f>
        <v>0</v>
      </c>
      <c r="U20" s="12">
        <f t="shared" ref="U20" si="20">IF(I20=0,0,IF(L20=0.5,0.5,IF(L20=1,1,0)))</f>
        <v>0</v>
      </c>
      <c r="V20" s="13">
        <f t="shared" ref="V20" si="21">IF(J20=0,0,IF(L20=0.5,J20/2,IF(L20=1,J20,0)))</f>
        <v>0</v>
      </c>
      <c r="X20" s="53" t="s">
        <v>28</v>
      </c>
      <c r="Y20" s="11">
        <v>1</v>
      </c>
      <c r="Z20" s="12">
        <f>IF(D20=0,0,IF(L20=0.5,L20/2,IF(L20=1,L20,0)))</f>
        <v>0</v>
      </c>
      <c r="AA20" s="12">
        <f t="shared" ref="AA20" si="22">IF(E20=0,0,IF(L20=0.5,0.5,IF(L20=2,1,0)))</f>
        <v>0</v>
      </c>
      <c r="AB20" s="12">
        <f t="shared" ref="AB20" si="23">IF(F20=0,0,IF(L20=0.5,F20/2,IF(L20=2,F20,0)))</f>
        <v>0</v>
      </c>
      <c r="AC20" s="12">
        <f t="shared" ref="AC20" si="24">IF(G20=0,0,IF(L20=0.5,0.5,IF(L20=2,1,0)))</f>
        <v>0</v>
      </c>
      <c r="AD20" s="12">
        <f t="shared" ref="AD20" si="25">IF(H20=0,0,IF(L20=0.5,H20/2,IF(L20=2,H20,0)))</f>
        <v>0</v>
      </c>
      <c r="AE20" s="12">
        <f t="shared" ref="AE20" si="26">IF(I20=0,0,IF(L20=0.5,0.5,IF(L20=2,1,0)))</f>
        <v>0</v>
      </c>
      <c r="AF20" s="13">
        <f t="shared" ref="AF20" si="27">IF(J20=0,0,IF(L20=0.5,J20/2,IF(L20=2,J20,0)))</f>
        <v>0</v>
      </c>
    </row>
    <row r="21" spans="2:32" ht="17.399999999999999" thickBot="1" x14ac:dyDescent="0.35">
      <c r="B21" s="4" t="s">
        <v>3</v>
      </c>
      <c r="C21" s="6">
        <f>SUM(C5:C20)</f>
        <v>1</v>
      </c>
      <c r="D21" s="2">
        <f>SUM(D5:D20)</f>
        <v>0</v>
      </c>
      <c r="E21" s="2">
        <f>SUM(E5:E20)</f>
        <v>15</v>
      </c>
      <c r="F21" s="2">
        <f>SUM(F5:F20)</f>
        <v>0</v>
      </c>
      <c r="G21" s="2">
        <f>SUM(G5:G20)</f>
        <v>15</v>
      </c>
      <c r="H21" s="2">
        <f>SUM(H5:H20)</f>
        <v>0</v>
      </c>
      <c r="I21" s="2">
        <f>SUM(I5:I20)</f>
        <v>15</v>
      </c>
      <c r="J21" s="3">
        <f>SUM(J5:J20)</f>
        <v>0</v>
      </c>
      <c r="N21" s="4" t="s">
        <v>3</v>
      </c>
      <c r="O21" s="2">
        <f>SUM(O5:O19)</f>
        <v>0</v>
      </c>
      <c r="P21" s="2">
        <f>SUM(P5:P20)</f>
        <v>0</v>
      </c>
      <c r="Q21" s="2">
        <f>SUM(Q5:Q19)</f>
        <v>10</v>
      </c>
      <c r="R21" s="2">
        <f>SUM(R5:R19)</f>
        <v>0</v>
      </c>
      <c r="S21" s="2">
        <f>SUM(S5:S19)</f>
        <v>10</v>
      </c>
      <c r="T21" s="2">
        <f>SUM(T5:T19)</f>
        <v>0</v>
      </c>
      <c r="U21" s="2">
        <f>SUM(U5:U19)</f>
        <v>10</v>
      </c>
      <c r="V21" s="3">
        <f>SUM(V5:V19)</f>
        <v>0</v>
      </c>
      <c r="X21" s="4" t="s">
        <v>3</v>
      </c>
      <c r="Y21" s="2">
        <f>SUM(Y5:Y20)</f>
        <v>1</v>
      </c>
      <c r="Z21" s="2">
        <f>SUM(Z5:Z20)</f>
        <v>0</v>
      </c>
      <c r="AA21" s="2">
        <f>SUM(AA5:AA20)</f>
        <v>5</v>
      </c>
      <c r="AB21" s="2">
        <f>SUM(AB5:AB20)</f>
        <v>0</v>
      </c>
      <c r="AC21" s="2">
        <f>SUM(AC5:AC20)</f>
        <v>5</v>
      </c>
      <c r="AD21" s="2">
        <f>SUM(AD5:AD20)</f>
        <v>0</v>
      </c>
      <c r="AE21" s="2">
        <f>SUM(AE5:AE20)</f>
        <v>5</v>
      </c>
      <c r="AF21" s="3">
        <f>SUM(AF5:AF20)</f>
        <v>0</v>
      </c>
    </row>
    <row r="22" spans="2:32" ht="17.399999999999999" thickBot="1" x14ac:dyDescent="0.35"/>
    <row r="23" spans="2:32" ht="17.399999999999999" thickBot="1" x14ac:dyDescent="0.35">
      <c r="N23" s="38" t="s">
        <v>4</v>
      </c>
      <c r="O23" s="43"/>
      <c r="P23" s="43"/>
      <c r="Q23" s="43"/>
      <c r="R23" s="43"/>
      <c r="S23" s="43"/>
      <c r="T23" s="43"/>
      <c r="U23" s="43"/>
      <c r="V23" s="27"/>
      <c r="X23" s="38" t="s">
        <v>5</v>
      </c>
      <c r="Y23" s="43"/>
      <c r="Z23" s="43"/>
      <c r="AA23" s="43"/>
      <c r="AB23" s="43"/>
      <c r="AC23" s="43"/>
      <c r="AD23" s="43"/>
      <c r="AE23" s="43"/>
      <c r="AF23" s="27"/>
    </row>
    <row r="24" spans="2:32" ht="17.399999999999999" thickBot="1" x14ac:dyDescent="0.35">
      <c r="C24" s="28" t="s">
        <v>30</v>
      </c>
      <c r="D24" s="29"/>
      <c r="E24" s="32" t="s">
        <v>10</v>
      </c>
      <c r="F24" s="33"/>
      <c r="G24" s="33" t="s">
        <v>11</v>
      </c>
      <c r="H24" s="33"/>
      <c r="I24" s="35" t="s">
        <v>12</v>
      </c>
      <c r="J24" s="36"/>
      <c r="O24" s="28" t="s">
        <v>30</v>
      </c>
      <c r="P24" s="29"/>
      <c r="Q24" s="32" t="s">
        <v>10</v>
      </c>
      <c r="R24" s="33"/>
      <c r="S24" s="33" t="s">
        <v>11</v>
      </c>
      <c r="T24" s="33"/>
      <c r="U24" s="33" t="s">
        <v>12</v>
      </c>
      <c r="V24" s="34"/>
      <c r="Y24" s="28" t="s">
        <v>30</v>
      </c>
      <c r="Z24" s="29"/>
      <c r="AA24" s="32" t="s">
        <v>10</v>
      </c>
      <c r="AB24" s="33"/>
      <c r="AC24" s="33" t="s">
        <v>11</v>
      </c>
      <c r="AD24" s="33"/>
      <c r="AE24" s="35" t="s">
        <v>12</v>
      </c>
      <c r="AF24" s="36"/>
    </row>
    <row r="25" spans="2:32" ht="34.200000000000003" thickBot="1" x14ac:dyDescent="0.35">
      <c r="B25" s="22" t="s">
        <v>6</v>
      </c>
      <c r="C25" s="28">
        <f>D21/8</f>
        <v>0</v>
      </c>
      <c r="D25" s="29"/>
      <c r="E25" s="29">
        <f>F21/8</f>
        <v>0</v>
      </c>
      <c r="F25" s="29"/>
      <c r="G25" s="29">
        <f>H21/8</f>
        <v>0</v>
      </c>
      <c r="H25" s="29"/>
      <c r="I25" s="29">
        <f>J21/8</f>
        <v>0</v>
      </c>
      <c r="J25" s="37"/>
      <c r="N25" s="22" t="s">
        <v>6</v>
      </c>
      <c r="O25" s="28">
        <f>P21/8</f>
        <v>0</v>
      </c>
      <c r="P25" s="29"/>
      <c r="Q25" s="29">
        <f>R21/8</f>
        <v>0</v>
      </c>
      <c r="R25" s="29"/>
      <c r="S25" s="29">
        <f>T21/8</f>
        <v>0</v>
      </c>
      <c r="T25" s="29"/>
      <c r="U25" s="29">
        <f>V21/8</f>
        <v>0</v>
      </c>
      <c r="V25" s="37"/>
      <c r="X25" s="22" t="s">
        <v>6</v>
      </c>
      <c r="Y25" s="28">
        <f>Z21/8</f>
        <v>0</v>
      </c>
      <c r="Z25" s="29"/>
      <c r="AA25" s="29">
        <f>AB21/8</f>
        <v>0</v>
      </c>
      <c r="AB25" s="29"/>
      <c r="AC25" s="29">
        <f>AD21/8</f>
        <v>0</v>
      </c>
      <c r="AD25" s="29"/>
      <c r="AE25" s="29">
        <f>AF21/8</f>
        <v>0</v>
      </c>
      <c r="AF25" s="37"/>
    </row>
    <row r="26" spans="2:32" ht="17.399999999999999" thickBot="1" x14ac:dyDescent="0.35">
      <c r="B26" s="22" t="s">
        <v>7</v>
      </c>
      <c r="C26" s="48">
        <f>C21+C25</f>
        <v>1</v>
      </c>
      <c r="D26" s="49"/>
      <c r="E26" s="49">
        <f>E21+E25</f>
        <v>15</v>
      </c>
      <c r="F26" s="49"/>
      <c r="G26" s="49">
        <f>G21+G25</f>
        <v>15</v>
      </c>
      <c r="H26" s="49"/>
      <c r="I26" s="49">
        <f>I21+I25</f>
        <v>15</v>
      </c>
      <c r="J26" s="50"/>
      <c r="N26" s="22" t="s">
        <v>7</v>
      </c>
      <c r="O26" s="48">
        <f>O21+O25</f>
        <v>0</v>
      </c>
      <c r="P26" s="49"/>
      <c r="Q26" s="49">
        <f>Q21+Q25</f>
        <v>10</v>
      </c>
      <c r="R26" s="49"/>
      <c r="S26" s="49">
        <f t="shared" ref="S26" si="28">S21+S25</f>
        <v>10</v>
      </c>
      <c r="T26" s="49"/>
      <c r="U26" s="49">
        <f t="shared" ref="U26" si="29">U21+U25</f>
        <v>10</v>
      </c>
      <c r="V26" s="50"/>
      <c r="X26" s="22" t="s">
        <v>7</v>
      </c>
      <c r="Y26" s="48">
        <f>Y21+Y25</f>
        <v>1</v>
      </c>
      <c r="Z26" s="49"/>
      <c r="AA26" s="49">
        <f>AA21+AA25</f>
        <v>5</v>
      </c>
      <c r="AB26" s="49"/>
      <c r="AC26" s="49">
        <f t="shared" ref="AC26" si="30">AC21+AC25</f>
        <v>5</v>
      </c>
      <c r="AD26" s="49"/>
      <c r="AE26" s="49">
        <f t="shared" ref="AE26" si="31">AE21+AE25</f>
        <v>5</v>
      </c>
      <c r="AF26" s="50"/>
    </row>
    <row r="27" spans="2:32" ht="17.399999999999999" thickBot="1" x14ac:dyDescent="0.35">
      <c r="B27" s="4" t="s">
        <v>8</v>
      </c>
      <c r="C27" s="48">
        <v>3.5</v>
      </c>
      <c r="D27" s="49"/>
      <c r="E27" s="49">
        <v>3.5</v>
      </c>
      <c r="F27" s="49"/>
      <c r="G27" s="49">
        <v>3.5</v>
      </c>
      <c r="H27" s="49"/>
      <c r="I27" s="49">
        <v>1.5</v>
      </c>
      <c r="J27" s="50"/>
      <c r="N27" s="4" t="s">
        <v>8</v>
      </c>
      <c r="O27" s="48">
        <v>3.5</v>
      </c>
      <c r="P27" s="49"/>
      <c r="Q27" s="49">
        <v>3.5</v>
      </c>
      <c r="R27" s="49"/>
      <c r="S27" s="49">
        <v>3.5</v>
      </c>
      <c r="T27" s="49"/>
      <c r="U27" s="49">
        <v>1.5</v>
      </c>
      <c r="V27" s="50"/>
      <c r="X27" s="4" t="s">
        <v>8</v>
      </c>
      <c r="Y27" s="48">
        <v>3.5</v>
      </c>
      <c r="Z27" s="49"/>
      <c r="AA27" s="49">
        <v>3.5</v>
      </c>
      <c r="AB27" s="49"/>
      <c r="AC27" s="49">
        <v>3.5</v>
      </c>
      <c r="AD27" s="49"/>
      <c r="AE27" s="49">
        <v>1.5</v>
      </c>
      <c r="AF27" s="50"/>
    </row>
    <row r="28" spans="2:32" ht="17.399999999999999" thickBot="1" x14ac:dyDescent="0.35">
      <c r="B28" s="26" t="s">
        <v>9</v>
      </c>
      <c r="C28" s="64">
        <f>C26*C27</f>
        <v>3.5</v>
      </c>
      <c r="D28" s="65"/>
      <c r="E28" s="65">
        <f>E26*E27</f>
        <v>52.5</v>
      </c>
      <c r="F28" s="65"/>
      <c r="G28" s="59">
        <f>G26*G27</f>
        <v>52.5</v>
      </c>
      <c r="H28" s="59"/>
      <c r="I28" s="59">
        <f>I26*I27</f>
        <v>22.5</v>
      </c>
      <c r="J28" s="60"/>
      <c r="N28" s="4" t="s">
        <v>9</v>
      </c>
      <c r="O28" s="64">
        <f>O26*O27</f>
        <v>0</v>
      </c>
      <c r="P28" s="65"/>
      <c r="Q28" s="65">
        <f>Q26*Q27</f>
        <v>35</v>
      </c>
      <c r="R28" s="65"/>
      <c r="S28" s="65">
        <f>S26*S27</f>
        <v>35</v>
      </c>
      <c r="T28" s="65"/>
      <c r="U28" s="65">
        <f>U26*U27</f>
        <v>15</v>
      </c>
      <c r="V28" s="66"/>
      <c r="X28" s="26" t="s">
        <v>9</v>
      </c>
      <c r="Y28" s="61">
        <f>Y26*Y27</f>
        <v>3.5</v>
      </c>
      <c r="Z28" s="62"/>
      <c r="AA28" s="62">
        <f>AA26*AA27</f>
        <v>17.5</v>
      </c>
      <c r="AB28" s="62"/>
      <c r="AC28" s="62">
        <f>AC26*AC27</f>
        <v>17.5</v>
      </c>
      <c r="AD28" s="62"/>
      <c r="AE28" s="62">
        <f>AE26*AE27</f>
        <v>7.5</v>
      </c>
      <c r="AF28" s="63"/>
    </row>
    <row r="29" spans="2:32" x14ac:dyDescent="0.3">
      <c r="I29" s="67"/>
      <c r="J29" s="67"/>
    </row>
    <row r="30" spans="2:32" x14ac:dyDescent="0.3">
      <c r="B30" s="9" t="s">
        <v>31</v>
      </c>
      <c r="C30" s="69">
        <f>SUM(C28:J28)</f>
        <v>131</v>
      </c>
      <c r="D30" s="68"/>
      <c r="E30" s="68"/>
      <c r="F30" s="68"/>
      <c r="G30" s="68"/>
      <c r="H30" s="68"/>
      <c r="I30" s="68"/>
      <c r="J30" s="56"/>
      <c r="N30" s="9" t="s">
        <v>31</v>
      </c>
      <c r="O30" s="69">
        <f>SUM(O28:V28)</f>
        <v>85</v>
      </c>
      <c r="P30" s="68"/>
      <c r="Q30" s="68"/>
      <c r="R30" s="68"/>
      <c r="S30" s="68"/>
      <c r="T30" s="68"/>
      <c r="U30" s="68"/>
      <c r="V30" s="56"/>
      <c r="X30" s="9" t="s">
        <v>31</v>
      </c>
      <c r="Y30" s="69">
        <f>SUM(Y28:AF28)</f>
        <v>46</v>
      </c>
      <c r="Z30" s="68"/>
      <c r="AA30" s="68"/>
      <c r="AB30" s="68"/>
      <c r="AC30" s="68"/>
      <c r="AD30" s="68"/>
      <c r="AE30" s="68"/>
      <c r="AF30" s="56"/>
    </row>
    <row r="32" spans="2:32" x14ac:dyDescent="0.3">
      <c r="AF32" s="25"/>
    </row>
  </sheetData>
  <mergeCells count="85">
    <mergeCell ref="C30:J30"/>
    <mergeCell ref="Y25:Z25"/>
    <mergeCell ref="Y26:Z26"/>
    <mergeCell ref="Y27:Z27"/>
    <mergeCell ref="Y28:Z28"/>
    <mergeCell ref="O30:V30"/>
    <mergeCell ref="Y30:AF30"/>
    <mergeCell ref="C25:D25"/>
    <mergeCell ref="C26:D26"/>
    <mergeCell ref="C27:D27"/>
    <mergeCell ref="C28:D28"/>
    <mergeCell ref="O3:P3"/>
    <mergeCell ref="O25:P25"/>
    <mergeCell ref="O26:P26"/>
    <mergeCell ref="O27:P27"/>
    <mergeCell ref="O28:P28"/>
    <mergeCell ref="C24:D24"/>
    <mergeCell ref="O24:P24"/>
    <mergeCell ref="I29:J29"/>
    <mergeCell ref="I28:J28"/>
    <mergeCell ref="AC26:AD26"/>
    <mergeCell ref="AE26:AF26"/>
    <mergeCell ref="Q27:R27"/>
    <mergeCell ref="S27:T27"/>
    <mergeCell ref="U27:V27"/>
    <mergeCell ref="AA27:AB27"/>
    <mergeCell ref="AC27:AD27"/>
    <mergeCell ref="AE27:AF27"/>
    <mergeCell ref="S25:T25"/>
    <mergeCell ref="U25:V25"/>
    <mergeCell ref="G28:H28"/>
    <mergeCell ref="E28:F28"/>
    <mergeCell ref="E27:F27"/>
    <mergeCell ref="G27:H27"/>
    <mergeCell ref="I27:J27"/>
    <mergeCell ref="E25:F25"/>
    <mergeCell ref="G25:H25"/>
    <mergeCell ref="I25:J25"/>
    <mergeCell ref="I26:J26"/>
    <mergeCell ref="Q26:R26"/>
    <mergeCell ref="S26:T26"/>
    <mergeCell ref="U26:V26"/>
    <mergeCell ref="AA26:AB26"/>
    <mergeCell ref="B2:J2"/>
    <mergeCell ref="L2:L4"/>
    <mergeCell ref="N2:V2"/>
    <mergeCell ref="X2:AF2"/>
    <mergeCell ref="B3:B4"/>
    <mergeCell ref="E3:F3"/>
    <mergeCell ref="G3:H3"/>
    <mergeCell ref="I3:J3"/>
    <mergeCell ref="N3:N4"/>
    <mergeCell ref="Q3:R3"/>
    <mergeCell ref="X3:X4"/>
    <mergeCell ref="AA3:AB3"/>
    <mergeCell ref="C3:D3"/>
    <mergeCell ref="Y3:Z3"/>
    <mergeCell ref="AC3:AD3"/>
    <mergeCell ref="AE3:AF3"/>
    <mergeCell ref="U3:V3"/>
    <mergeCell ref="S3:T3"/>
    <mergeCell ref="S24:T24"/>
    <mergeCell ref="U24:V24"/>
    <mergeCell ref="AC24:AD24"/>
    <mergeCell ref="AE24:AF24"/>
    <mergeCell ref="AA24:AB24"/>
    <mergeCell ref="N23:V23"/>
    <mergeCell ref="X23:AF23"/>
    <mergeCell ref="Y24:Z24"/>
    <mergeCell ref="U28:V28"/>
    <mergeCell ref="AA28:AB28"/>
    <mergeCell ref="AC28:AD28"/>
    <mergeCell ref="AE28:AF28"/>
    <mergeCell ref="E24:F24"/>
    <mergeCell ref="G24:H24"/>
    <mergeCell ref="I24:J24"/>
    <mergeCell ref="Q28:R28"/>
    <mergeCell ref="S28:T28"/>
    <mergeCell ref="Q24:R24"/>
    <mergeCell ref="AC25:AD25"/>
    <mergeCell ref="AA25:AB25"/>
    <mergeCell ref="AE25:AF25"/>
    <mergeCell ref="Q25:R25"/>
    <mergeCell ref="E26:F26"/>
    <mergeCell ref="G26:H26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mahdi irani</cp:lastModifiedBy>
  <dcterms:created xsi:type="dcterms:W3CDTF">2025-10-04T07:13:12Z</dcterms:created>
  <dcterms:modified xsi:type="dcterms:W3CDTF">2026-03-09T09:08:48Z</dcterms:modified>
</cp:coreProperties>
</file>