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YGAN\Fereshteh\Office\Workers Hours\استاد کار\"/>
    </mc:Choice>
  </mc:AlternateContent>
  <xr:revisionPtr revIDLastSave="0" documentId="13_ncr:1_{699F486A-82B4-4326-8444-BE8D86FE10F1}" xr6:coauthVersionLast="47" xr6:coauthVersionMax="47" xr10:uidLastSave="{00000000-0000-0000-0000-000000000000}"/>
  <bookViews>
    <workbookView xWindow="-108" yWindow="-108" windowWidth="23256" windowHeight="12456" xr2:uid="{34D4A5CC-3D5F-4C3C-889A-4B4208AB2A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" i="1" l="1"/>
  <c r="N6" i="1"/>
  <c r="M7" i="1"/>
  <c r="N7" i="1"/>
  <c r="M8" i="1"/>
  <c r="N8" i="1"/>
  <c r="M9" i="1"/>
  <c r="N9" i="1"/>
  <c r="M10" i="1"/>
  <c r="N10" i="1"/>
  <c r="M11" i="1"/>
  <c r="N11" i="1"/>
  <c r="M12" i="1"/>
  <c r="N12" i="1"/>
  <c r="M13" i="1"/>
  <c r="N13" i="1"/>
  <c r="M14" i="1"/>
  <c r="N14" i="1"/>
  <c r="M15" i="1"/>
  <c r="N15" i="1"/>
  <c r="M16" i="1"/>
  <c r="N16" i="1"/>
  <c r="M17" i="1"/>
  <c r="N17" i="1"/>
  <c r="M18" i="1"/>
  <c r="N18" i="1"/>
  <c r="M19" i="1"/>
  <c r="N19" i="1"/>
  <c r="M20" i="1"/>
  <c r="N20" i="1"/>
  <c r="M21" i="1"/>
  <c r="N21" i="1"/>
  <c r="M22" i="1"/>
  <c r="N22" i="1"/>
  <c r="M23" i="1"/>
  <c r="N23" i="1"/>
  <c r="M24" i="1"/>
  <c r="N24" i="1"/>
  <c r="M25" i="1"/>
  <c r="N25" i="1"/>
  <c r="M26" i="1"/>
  <c r="N26" i="1"/>
  <c r="M27" i="1"/>
  <c r="N27" i="1"/>
  <c r="M28" i="1"/>
  <c r="N28" i="1"/>
  <c r="M29" i="1"/>
  <c r="N29" i="1"/>
  <c r="M30" i="1"/>
  <c r="N30" i="1"/>
  <c r="M31" i="1"/>
  <c r="N31" i="1"/>
  <c r="M32" i="1"/>
  <c r="N32" i="1"/>
  <c r="M33" i="1"/>
  <c r="N33" i="1"/>
  <c r="M34" i="1"/>
  <c r="N34" i="1"/>
  <c r="M35" i="1"/>
  <c r="N35" i="1"/>
  <c r="M36" i="1"/>
  <c r="N36" i="1"/>
  <c r="M37" i="1"/>
  <c r="N37" i="1"/>
  <c r="M38" i="1"/>
  <c r="N38" i="1"/>
  <c r="M39" i="1"/>
  <c r="N39" i="1"/>
  <c r="I6" i="1"/>
  <c r="J6" i="1"/>
  <c r="I7" i="1"/>
  <c r="J7" i="1"/>
  <c r="I8" i="1"/>
  <c r="J8" i="1"/>
  <c r="I9" i="1"/>
  <c r="J9" i="1"/>
  <c r="I10" i="1"/>
  <c r="J10" i="1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I38" i="1"/>
  <c r="J38" i="1"/>
  <c r="I39" i="1"/>
  <c r="J39" i="1"/>
  <c r="C40" i="1"/>
  <c r="D40" i="1"/>
  <c r="N40" i="1" l="1"/>
  <c r="J40" i="1"/>
  <c r="M40" i="1"/>
  <c r="I40" i="1"/>
  <c r="C42" i="1"/>
  <c r="N5" i="1"/>
  <c r="J5" i="1"/>
  <c r="M42" i="1" l="1"/>
  <c r="I42" i="1"/>
  <c r="I5" i="1" l="1"/>
  <c r="I43" i="1" s="1"/>
  <c r="I45" i="1" s="1"/>
  <c r="M5" i="1"/>
  <c r="M43" i="1" s="1"/>
  <c r="M45" i="1" s="1"/>
  <c r="C43" i="1"/>
  <c r="C45" i="1" s="1"/>
</calcChain>
</file>

<file path=xl/sharedStrings.xml><?xml version="1.0" encoding="utf-8"?>
<sst xmlns="http://schemas.openxmlformats.org/spreadsheetml/2006/main" count="138" uniqueCount="47">
  <si>
    <t>تاریخ</t>
  </si>
  <si>
    <t>حضور</t>
  </si>
  <si>
    <t>اضافه کاری</t>
  </si>
  <si>
    <t>مجموع</t>
  </si>
  <si>
    <t>ساعت به روز اضافه کار</t>
  </si>
  <si>
    <t>مجموع روزها</t>
  </si>
  <si>
    <t>روز مزد</t>
  </si>
  <si>
    <t>مبلغ</t>
  </si>
  <si>
    <t>جدول روز های کاری و اضافه کاری ریکروا</t>
  </si>
  <si>
    <t>جدول روز های کاری و اضافه کاری در میان</t>
  </si>
  <si>
    <t>جدول روز های کاری و اضافه کاری</t>
  </si>
  <si>
    <t>حامد یوسفی</t>
  </si>
  <si>
    <t>1404/11/01</t>
  </si>
  <si>
    <t>1404/11/02</t>
  </si>
  <si>
    <t>1404/11/03</t>
  </si>
  <si>
    <t>1404/11/04</t>
  </si>
  <si>
    <t>1404/11/05</t>
  </si>
  <si>
    <t>1404/11/06</t>
  </si>
  <si>
    <t>1404/11/07</t>
  </si>
  <si>
    <t>1404/11/08</t>
  </si>
  <si>
    <t>1404/11/09</t>
  </si>
  <si>
    <t>1404/11/10</t>
  </si>
  <si>
    <t>1404/11/11</t>
  </si>
  <si>
    <t>1404/11/12</t>
  </si>
  <si>
    <t>1404/11/13</t>
  </si>
  <si>
    <t>1404/11/14</t>
  </si>
  <si>
    <t>1404/11/15</t>
  </si>
  <si>
    <t>1404/11/16</t>
  </si>
  <si>
    <t>1404/11/17</t>
  </si>
  <si>
    <t>1404/11/18</t>
  </si>
  <si>
    <t>1404/11/19</t>
  </si>
  <si>
    <t>1404/11/20</t>
  </si>
  <si>
    <t>1404/11/21</t>
  </si>
  <si>
    <t>1404/11/22</t>
  </si>
  <si>
    <t>1404/11/23</t>
  </si>
  <si>
    <t>1404/11/24</t>
  </si>
  <si>
    <t>1404/11/25</t>
  </si>
  <si>
    <t>1404/11/26</t>
  </si>
  <si>
    <t>1404/11/27</t>
  </si>
  <si>
    <t>1404/11/28</t>
  </si>
  <si>
    <t>1404/11/29</t>
  </si>
  <si>
    <t>1404/11/30</t>
  </si>
  <si>
    <t>1404/12/01</t>
  </si>
  <si>
    <t>1404/12/02</t>
  </si>
  <si>
    <t>1404/12/03</t>
  </si>
  <si>
    <t>1404/12/04</t>
  </si>
  <si>
    <t>1404/12/05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</si>
</sst>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2" fillId="0" borderId="22" xfId="0" applyNumberFormat="1" applyFont="1" applyBorder="1" applyAlignment="1">
      <alignment horizontal="center" vertical="center"/>
    </xf>
    <xf numFmtId="2" fontId="2" fillId="0" borderId="23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2" borderId="25" xfId="0" applyNumberFormat="1" applyFont="1" applyFill="1" applyBorder="1" applyAlignment="1">
      <alignment horizontal="center" vertical="center"/>
    </xf>
    <xf numFmtId="164" fontId="2" fillId="2" borderId="26" xfId="0" applyNumberFormat="1" applyFont="1" applyFill="1" applyBorder="1" applyAlignment="1">
      <alignment horizontal="center" vertical="center"/>
    </xf>
    <xf numFmtId="164" fontId="2" fillId="2" borderId="27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6C3FB-D48E-43EE-823F-2030F96B9ADC}">
  <dimension ref="B1:N47"/>
  <sheetViews>
    <sheetView rightToLeft="1" tabSelected="1" topLeftCell="A32" zoomScaleNormal="100" workbookViewId="0">
      <selection activeCell="C45" sqref="C45:D45"/>
    </sheetView>
  </sheetViews>
  <sheetFormatPr defaultRowHeight="16.8" x14ac:dyDescent="0.3"/>
  <cols>
    <col min="1" max="1" width="8.88671875" style="1"/>
    <col min="2" max="14" width="10.77734375" style="1" customWidth="1"/>
    <col min="15" max="16384" width="8.88671875" style="1"/>
  </cols>
  <sheetData>
    <row r="1" spans="2:14" ht="17.399999999999999" thickBot="1" x14ac:dyDescent="0.35"/>
    <row r="2" spans="2:14" ht="17.399999999999999" thickBot="1" x14ac:dyDescent="0.35">
      <c r="B2" s="24" t="s">
        <v>10</v>
      </c>
      <c r="C2" s="25"/>
      <c r="D2" s="26"/>
      <c r="F2" s="31"/>
      <c r="H2" s="24" t="s">
        <v>9</v>
      </c>
      <c r="I2" s="25"/>
      <c r="J2" s="26"/>
      <c r="L2" s="24" t="s">
        <v>8</v>
      </c>
      <c r="M2" s="25"/>
      <c r="N2" s="26"/>
    </row>
    <row r="3" spans="2:14" x14ac:dyDescent="0.3">
      <c r="B3" s="27" t="s">
        <v>0</v>
      </c>
      <c r="C3" s="29" t="s">
        <v>11</v>
      </c>
      <c r="D3" s="30"/>
      <c r="F3" s="32"/>
      <c r="H3" s="27" t="s">
        <v>0</v>
      </c>
      <c r="I3" s="29" t="s">
        <v>11</v>
      </c>
      <c r="J3" s="30"/>
      <c r="L3" s="27" t="s">
        <v>0</v>
      </c>
      <c r="M3" s="29" t="s">
        <v>11</v>
      </c>
      <c r="N3" s="30"/>
    </row>
    <row r="4" spans="2:14" ht="17.399999999999999" thickBot="1" x14ac:dyDescent="0.35">
      <c r="B4" s="34"/>
      <c r="C4" s="10" t="s">
        <v>1</v>
      </c>
      <c r="D4" s="11" t="s">
        <v>2</v>
      </c>
      <c r="F4" s="33"/>
      <c r="H4" s="28"/>
      <c r="I4" s="10" t="s">
        <v>1</v>
      </c>
      <c r="J4" s="11" t="s">
        <v>2</v>
      </c>
      <c r="L4" s="28"/>
      <c r="M4" s="10" t="s">
        <v>1</v>
      </c>
      <c r="N4" s="11" t="s">
        <v>2</v>
      </c>
    </row>
    <row r="5" spans="2:14" x14ac:dyDescent="0.3">
      <c r="B5" s="35" t="s">
        <v>12</v>
      </c>
      <c r="C5" s="5">
        <v>1</v>
      </c>
      <c r="D5" s="2">
        <v>0</v>
      </c>
      <c r="F5" s="4">
        <v>2</v>
      </c>
      <c r="H5" s="35" t="s">
        <v>12</v>
      </c>
      <c r="I5" s="5">
        <f t="shared" ref="I5:I34" si="0">IF(C5=0,0,IF(F5=0.5,0.5,IF(F5=1,1,0)))</f>
        <v>0</v>
      </c>
      <c r="J5" s="2">
        <f t="shared" ref="J5:J34" si="1">IF(D5=0,0,IF(F5=0.5,D5/2,IF(F5=1,D5,0)))</f>
        <v>0</v>
      </c>
      <c r="L5" s="35" t="s">
        <v>12</v>
      </c>
      <c r="M5" s="5">
        <f t="shared" ref="M5:M34" si="2">IF(C5=0,0,IF(F5=0.5,0.5,IF(F5=2,1,0)))</f>
        <v>1</v>
      </c>
      <c r="N5" s="2">
        <f t="shared" ref="N5:N34" si="3">IF(D5=0,0,IF(F5=0.5,D5/2,IF(F5=2,D5,0)))</f>
        <v>0</v>
      </c>
    </row>
    <row r="6" spans="2:14" s="15" customFormat="1" x14ac:dyDescent="0.3">
      <c r="B6" s="36" t="s">
        <v>13</v>
      </c>
      <c r="C6" s="17">
        <v>1</v>
      </c>
      <c r="D6" s="14">
        <v>0</v>
      </c>
      <c r="E6" s="1"/>
      <c r="F6" s="16">
        <v>2</v>
      </c>
      <c r="G6" s="1"/>
      <c r="H6" s="36" t="s">
        <v>13</v>
      </c>
      <c r="I6" s="7">
        <f t="shared" ref="I6:I39" si="4">IF(C6=0,0,IF(F6=0.5,0.5,IF(F6=1,1,0)))</f>
        <v>0</v>
      </c>
      <c r="J6" s="8">
        <f t="shared" ref="J6:J39" si="5">IF(D6=0,0,IF(F6=0.5,D6/2,IF(F6=1,D6,0)))</f>
        <v>0</v>
      </c>
      <c r="L6" s="36" t="s">
        <v>13</v>
      </c>
      <c r="M6" s="7">
        <f t="shared" ref="M6:M39" si="6">IF(C6=0,0,IF(F6=0.5,0.5,IF(F6=2,1,0)))</f>
        <v>1</v>
      </c>
      <c r="N6" s="8">
        <f t="shared" ref="N6:N39" si="7">IF(D6=0,0,IF(F6=0.5,D6/2,IF(F6=2,D6,0)))</f>
        <v>0</v>
      </c>
    </row>
    <row r="7" spans="2:14" x14ac:dyDescent="0.3">
      <c r="B7" s="36" t="s">
        <v>14</v>
      </c>
      <c r="C7" s="7">
        <v>0</v>
      </c>
      <c r="D7" s="8">
        <v>0</v>
      </c>
      <c r="F7" s="12">
        <v>0</v>
      </c>
      <c r="H7" s="36" t="s">
        <v>14</v>
      </c>
      <c r="I7" s="7">
        <f t="shared" si="4"/>
        <v>0</v>
      </c>
      <c r="J7" s="8">
        <f t="shared" si="5"/>
        <v>0</v>
      </c>
      <c r="L7" s="36" t="s">
        <v>14</v>
      </c>
      <c r="M7" s="7">
        <f t="shared" si="6"/>
        <v>0</v>
      </c>
      <c r="N7" s="8">
        <f t="shared" si="7"/>
        <v>0</v>
      </c>
    </row>
    <row r="8" spans="2:14" x14ac:dyDescent="0.3">
      <c r="B8" s="36" t="s">
        <v>15</v>
      </c>
      <c r="C8" s="7">
        <v>0</v>
      </c>
      <c r="D8" s="8">
        <v>0</v>
      </c>
      <c r="F8" s="12">
        <v>0</v>
      </c>
      <c r="H8" s="36" t="s">
        <v>15</v>
      </c>
      <c r="I8" s="7">
        <f t="shared" si="4"/>
        <v>0</v>
      </c>
      <c r="J8" s="8">
        <f t="shared" si="5"/>
        <v>0</v>
      </c>
      <c r="L8" s="36" t="s">
        <v>15</v>
      </c>
      <c r="M8" s="7">
        <f t="shared" si="6"/>
        <v>0</v>
      </c>
      <c r="N8" s="8">
        <f t="shared" si="7"/>
        <v>0</v>
      </c>
    </row>
    <row r="9" spans="2:14" x14ac:dyDescent="0.3">
      <c r="B9" s="36" t="s">
        <v>16</v>
      </c>
      <c r="C9" s="7">
        <v>1</v>
      </c>
      <c r="D9" s="8">
        <v>1</v>
      </c>
      <c r="F9" s="12">
        <v>2</v>
      </c>
      <c r="H9" s="36" t="s">
        <v>16</v>
      </c>
      <c r="I9" s="7">
        <f t="shared" si="4"/>
        <v>0</v>
      </c>
      <c r="J9" s="8">
        <f t="shared" si="5"/>
        <v>0</v>
      </c>
      <c r="L9" s="36" t="s">
        <v>16</v>
      </c>
      <c r="M9" s="7">
        <f t="shared" si="6"/>
        <v>1</v>
      </c>
      <c r="N9" s="8">
        <f t="shared" si="7"/>
        <v>1</v>
      </c>
    </row>
    <row r="10" spans="2:14" x14ac:dyDescent="0.3">
      <c r="B10" s="36" t="s">
        <v>17</v>
      </c>
      <c r="C10" s="7">
        <v>1</v>
      </c>
      <c r="D10" s="8">
        <v>1</v>
      </c>
      <c r="F10" s="12">
        <v>0.5</v>
      </c>
      <c r="H10" s="36" t="s">
        <v>17</v>
      </c>
      <c r="I10" s="7">
        <f t="shared" si="4"/>
        <v>0.5</v>
      </c>
      <c r="J10" s="8">
        <f t="shared" si="5"/>
        <v>0.5</v>
      </c>
      <c r="L10" s="36" t="s">
        <v>17</v>
      </c>
      <c r="M10" s="7">
        <f t="shared" si="6"/>
        <v>0.5</v>
      </c>
      <c r="N10" s="8">
        <f t="shared" si="7"/>
        <v>0.5</v>
      </c>
    </row>
    <row r="11" spans="2:14" x14ac:dyDescent="0.3">
      <c r="B11" s="36" t="s">
        <v>18</v>
      </c>
      <c r="C11" s="7">
        <v>1</v>
      </c>
      <c r="D11" s="8">
        <v>0</v>
      </c>
      <c r="F11" s="12">
        <v>2</v>
      </c>
      <c r="H11" s="36" t="s">
        <v>18</v>
      </c>
      <c r="I11" s="7">
        <f t="shared" si="4"/>
        <v>0</v>
      </c>
      <c r="J11" s="8">
        <f t="shared" si="5"/>
        <v>0</v>
      </c>
      <c r="L11" s="36" t="s">
        <v>18</v>
      </c>
      <c r="M11" s="7">
        <f t="shared" si="6"/>
        <v>1</v>
      </c>
      <c r="N11" s="8">
        <f t="shared" si="7"/>
        <v>0</v>
      </c>
    </row>
    <row r="12" spans="2:14" x14ac:dyDescent="0.3">
      <c r="B12" s="36" t="s">
        <v>19</v>
      </c>
      <c r="C12" s="7">
        <v>0</v>
      </c>
      <c r="D12" s="8">
        <v>0</v>
      </c>
      <c r="F12" s="12">
        <v>0</v>
      </c>
      <c r="H12" s="36" t="s">
        <v>19</v>
      </c>
      <c r="I12" s="7">
        <f t="shared" si="4"/>
        <v>0</v>
      </c>
      <c r="J12" s="8">
        <f t="shared" si="5"/>
        <v>0</v>
      </c>
      <c r="L12" s="36" t="s">
        <v>19</v>
      </c>
      <c r="M12" s="7">
        <f t="shared" si="6"/>
        <v>0</v>
      </c>
      <c r="N12" s="8">
        <f t="shared" si="7"/>
        <v>0</v>
      </c>
    </row>
    <row r="13" spans="2:14" s="15" customFormat="1" x14ac:dyDescent="0.3">
      <c r="B13" s="36" t="s">
        <v>20</v>
      </c>
      <c r="C13" s="17">
        <v>1</v>
      </c>
      <c r="D13" s="14">
        <v>0</v>
      </c>
      <c r="E13" s="1"/>
      <c r="F13" s="16">
        <v>2</v>
      </c>
      <c r="G13" s="1"/>
      <c r="H13" s="36" t="s">
        <v>20</v>
      </c>
      <c r="I13" s="7">
        <f t="shared" si="4"/>
        <v>0</v>
      </c>
      <c r="J13" s="8">
        <f t="shared" si="5"/>
        <v>0</v>
      </c>
      <c r="L13" s="36" t="s">
        <v>20</v>
      </c>
      <c r="M13" s="7">
        <f t="shared" si="6"/>
        <v>1</v>
      </c>
      <c r="N13" s="8">
        <f t="shared" si="7"/>
        <v>0</v>
      </c>
    </row>
    <row r="14" spans="2:14" x14ac:dyDescent="0.3">
      <c r="B14" s="36" t="s">
        <v>21</v>
      </c>
      <c r="C14" s="7">
        <v>0</v>
      </c>
      <c r="D14" s="8">
        <v>0</v>
      </c>
      <c r="F14" s="12">
        <v>0</v>
      </c>
      <c r="H14" s="36" t="s">
        <v>21</v>
      </c>
      <c r="I14" s="7">
        <f t="shared" si="4"/>
        <v>0</v>
      </c>
      <c r="J14" s="8">
        <f t="shared" si="5"/>
        <v>0</v>
      </c>
      <c r="L14" s="36" t="s">
        <v>21</v>
      </c>
      <c r="M14" s="7">
        <f t="shared" si="6"/>
        <v>0</v>
      </c>
      <c r="N14" s="8">
        <f t="shared" si="7"/>
        <v>0</v>
      </c>
    </row>
    <row r="15" spans="2:14" x14ac:dyDescent="0.3">
      <c r="B15" s="36" t="s">
        <v>22</v>
      </c>
      <c r="C15" s="7">
        <v>0</v>
      </c>
      <c r="D15" s="8">
        <v>0</v>
      </c>
      <c r="F15" s="12">
        <v>0</v>
      </c>
      <c r="H15" s="36" t="s">
        <v>22</v>
      </c>
      <c r="I15" s="7">
        <f t="shared" si="4"/>
        <v>0</v>
      </c>
      <c r="J15" s="8">
        <f t="shared" si="5"/>
        <v>0</v>
      </c>
      <c r="L15" s="36" t="s">
        <v>22</v>
      </c>
      <c r="M15" s="7">
        <f t="shared" si="6"/>
        <v>0</v>
      </c>
      <c r="N15" s="8">
        <f t="shared" si="7"/>
        <v>0</v>
      </c>
    </row>
    <row r="16" spans="2:14" x14ac:dyDescent="0.3">
      <c r="B16" s="36" t="s">
        <v>23</v>
      </c>
      <c r="C16" s="7">
        <v>0</v>
      </c>
      <c r="D16" s="8">
        <v>0</v>
      </c>
      <c r="F16" s="12">
        <v>0</v>
      </c>
      <c r="H16" s="36" t="s">
        <v>23</v>
      </c>
      <c r="I16" s="7">
        <f t="shared" si="4"/>
        <v>0</v>
      </c>
      <c r="J16" s="8">
        <f t="shared" si="5"/>
        <v>0</v>
      </c>
      <c r="L16" s="36" t="s">
        <v>23</v>
      </c>
      <c r="M16" s="7">
        <f t="shared" si="6"/>
        <v>0</v>
      </c>
      <c r="N16" s="8">
        <f t="shared" si="7"/>
        <v>0</v>
      </c>
    </row>
    <row r="17" spans="2:14" x14ac:dyDescent="0.3">
      <c r="B17" s="36" t="s">
        <v>24</v>
      </c>
      <c r="C17" s="7">
        <v>1</v>
      </c>
      <c r="D17" s="8">
        <v>2</v>
      </c>
      <c r="F17" s="12">
        <v>2</v>
      </c>
      <c r="H17" s="36" t="s">
        <v>24</v>
      </c>
      <c r="I17" s="7">
        <f t="shared" si="4"/>
        <v>0</v>
      </c>
      <c r="J17" s="8">
        <f t="shared" si="5"/>
        <v>0</v>
      </c>
      <c r="L17" s="36" t="s">
        <v>24</v>
      </c>
      <c r="M17" s="7">
        <f t="shared" si="6"/>
        <v>1</v>
      </c>
      <c r="N17" s="8">
        <f t="shared" si="7"/>
        <v>2</v>
      </c>
    </row>
    <row r="18" spans="2:14" x14ac:dyDescent="0.3">
      <c r="B18" s="36" t="s">
        <v>25</v>
      </c>
      <c r="C18" s="7">
        <v>1</v>
      </c>
      <c r="D18" s="8">
        <v>0</v>
      </c>
      <c r="F18" s="12">
        <v>2</v>
      </c>
      <c r="H18" s="36" t="s">
        <v>25</v>
      </c>
      <c r="I18" s="7">
        <f t="shared" si="4"/>
        <v>0</v>
      </c>
      <c r="J18" s="8">
        <f t="shared" si="5"/>
        <v>0</v>
      </c>
      <c r="L18" s="36" t="s">
        <v>25</v>
      </c>
      <c r="M18" s="7">
        <f t="shared" si="6"/>
        <v>1</v>
      </c>
      <c r="N18" s="8">
        <f t="shared" si="7"/>
        <v>0</v>
      </c>
    </row>
    <row r="19" spans="2:14" x14ac:dyDescent="0.3">
      <c r="B19" s="36" t="s">
        <v>26</v>
      </c>
      <c r="C19" s="7">
        <v>1</v>
      </c>
      <c r="D19" s="8">
        <v>0</v>
      </c>
      <c r="F19" s="12">
        <v>2</v>
      </c>
      <c r="H19" s="36" t="s">
        <v>26</v>
      </c>
      <c r="I19" s="7">
        <f t="shared" si="4"/>
        <v>0</v>
      </c>
      <c r="J19" s="8">
        <f t="shared" si="5"/>
        <v>0</v>
      </c>
      <c r="L19" s="36" t="s">
        <v>26</v>
      </c>
      <c r="M19" s="7">
        <f t="shared" si="6"/>
        <v>1</v>
      </c>
      <c r="N19" s="8">
        <f t="shared" si="7"/>
        <v>0</v>
      </c>
    </row>
    <row r="20" spans="2:14" s="15" customFormat="1" x14ac:dyDescent="0.3">
      <c r="B20" s="36" t="s">
        <v>27</v>
      </c>
      <c r="C20" s="17">
        <v>1</v>
      </c>
      <c r="D20" s="14">
        <v>0</v>
      </c>
      <c r="E20" s="1"/>
      <c r="F20" s="16">
        <v>2</v>
      </c>
      <c r="G20" s="1"/>
      <c r="H20" s="36" t="s">
        <v>27</v>
      </c>
      <c r="I20" s="7">
        <f t="shared" si="4"/>
        <v>0</v>
      </c>
      <c r="J20" s="8">
        <f t="shared" si="5"/>
        <v>0</v>
      </c>
      <c r="L20" s="36" t="s">
        <v>27</v>
      </c>
      <c r="M20" s="7">
        <f t="shared" si="6"/>
        <v>1</v>
      </c>
      <c r="N20" s="8">
        <f t="shared" si="7"/>
        <v>0</v>
      </c>
    </row>
    <row r="21" spans="2:14" x14ac:dyDescent="0.3">
      <c r="B21" s="36" t="s">
        <v>28</v>
      </c>
      <c r="C21" s="7">
        <v>0</v>
      </c>
      <c r="D21" s="8">
        <v>0</v>
      </c>
      <c r="F21" s="12">
        <v>0</v>
      </c>
      <c r="H21" s="36" t="s">
        <v>28</v>
      </c>
      <c r="I21" s="7">
        <f t="shared" si="4"/>
        <v>0</v>
      </c>
      <c r="J21" s="8">
        <f t="shared" si="5"/>
        <v>0</v>
      </c>
      <c r="L21" s="36" t="s">
        <v>28</v>
      </c>
      <c r="M21" s="7">
        <f t="shared" si="6"/>
        <v>0</v>
      </c>
      <c r="N21" s="8">
        <f t="shared" si="7"/>
        <v>0</v>
      </c>
    </row>
    <row r="22" spans="2:14" x14ac:dyDescent="0.3">
      <c r="B22" s="36" t="s">
        <v>29</v>
      </c>
      <c r="C22" s="7">
        <v>1</v>
      </c>
      <c r="D22" s="8">
        <v>0</v>
      </c>
      <c r="F22" s="12">
        <v>2</v>
      </c>
      <c r="H22" s="36" t="s">
        <v>29</v>
      </c>
      <c r="I22" s="7">
        <f t="shared" si="4"/>
        <v>0</v>
      </c>
      <c r="J22" s="8">
        <f t="shared" si="5"/>
        <v>0</v>
      </c>
      <c r="L22" s="36" t="s">
        <v>29</v>
      </c>
      <c r="M22" s="7">
        <f t="shared" si="6"/>
        <v>1</v>
      </c>
      <c r="N22" s="8">
        <f t="shared" si="7"/>
        <v>0</v>
      </c>
    </row>
    <row r="23" spans="2:14" x14ac:dyDescent="0.3">
      <c r="B23" s="36" t="s">
        <v>30</v>
      </c>
      <c r="C23" s="7">
        <v>1</v>
      </c>
      <c r="D23" s="8">
        <v>0</v>
      </c>
      <c r="F23" s="12">
        <v>0.5</v>
      </c>
      <c r="H23" s="36" t="s">
        <v>30</v>
      </c>
      <c r="I23" s="7">
        <f t="shared" si="4"/>
        <v>0.5</v>
      </c>
      <c r="J23" s="8">
        <f t="shared" si="5"/>
        <v>0</v>
      </c>
      <c r="L23" s="36" t="s">
        <v>30</v>
      </c>
      <c r="M23" s="7">
        <f t="shared" si="6"/>
        <v>0.5</v>
      </c>
      <c r="N23" s="8">
        <f t="shared" si="7"/>
        <v>0</v>
      </c>
    </row>
    <row r="24" spans="2:14" x14ac:dyDescent="0.3">
      <c r="B24" s="36" t="s">
        <v>31</v>
      </c>
      <c r="C24" s="7">
        <v>1</v>
      </c>
      <c r="D24" s="8">
        <v>0</v>
      </c>
      <c r="F24" s="12">
        <v>0.5</v>
      </c>
      <c r="H24" s="36" t="s">
        <v>31</v>
      </c>
      <c r="I24" s="7">
        <f t="shared" si="4"/>
        <v>0.5</v>
      </c>
      <c r="J24" s="8">
        <f t="shared" si="5"/>
        <v>0</v>
      </c>
      <c r="L24" s="36" t="s">
        <v>31</v>
      </c>
      <c r="M24" s="7">
        <f t="shared" si="6"/>
        <v>0.5</v>
      </c>
      <c r="N24" s="8">
        <f t="shared" si="7"/>
        <v>0</v>
      </c>
    </row>
    <row r="25" spans="2:14" x14ac:dyDescent="0.3">
      <c r="B25" s="36" t="s">
        <v>32</v>
      </c>
      <c r="C25" s="7">
        <v>0</v>
      </c>
      <c r="D25" s="8">
        <v>0</v>
      </c>
      <c r="F25" s="12">
        <v>0</v>
      </c>
      <c r="H25" s="36" t="s">
        <v>32</v>
      </c>
      <c r="I25" s="7">
        <f t="shared" si="4"/>
        <v>0</v>
      </c>
      <c r="J25" s="8">
        <f t="shared" si="5"/>
        <v>0</v>
      </c>
      <c r="L25" s="36" t="s">
        <v>32</v>
      </c>
      <c r="M25" s="7">
        <f t="shared" si="6"/>
        <v>0</v>
      </c>
      <c r="N25" s="8">
        <f t="shared" si="7"/>
        <v>0</v>
      </c>
    </row>
    <row r="26" spans="2:14" x14ac:dyDescent="0.3">
      <c r="B26" s="36" t="s">
        <v>33</v>
      </c>
      <c r="C26" s="7">
        <v>1</v>
      </c>
      <c r="D26" s="8">
        <v>1.5</v>
      </c>
      <c r="F26" s="12">
        <v>2</v>
      </c>
      <c r="H26" s="36" t="s">
        <v>33</v>
      </c>
      <c r="I26" s="7">
        <f t="shared" si="4"/>
        <v>0</v>
      </c>
      <c r="J26" s="8">
        <f t="shared" si="5"/>
        <v>0</v>
      </c>
      <c r="L26" s="36" t="s">
        <v>33</v>
      </c>
      <c r="M26" s="7">
        <f t="shared" si="6"/>
        <v>1</v>
      </c>
      <c r="N26" s="8">
        <f t="shared" si="7"/>
        <v>1.5</v>
      </c>
    </row>
    <row r="27" spans="2:14" s="15" customFormat="1" x14ac:dyDescent="0.3">
      <c r="B27" s="36" t="s">
        <v>34</v>
      </c>
      <c r="C27" s="17">
        <v>0</v>
      </c>
      <c r="D27" s="14">
        <v>0</v>
      </c>
      <c r="E27" s="1"/>
      <c r="F27" s="16">
        <v>0</v>
      </c>
      <c r="G27" s="1"/>
      <c r="H27" s="36" t="s">
        <v>34</v>
      </c>
      <c r="I27" s="7">
        <f t="shared" si="4"/>
        <v>0</v>
      </c>
      <c r="J27" s="8">
        <f t="shared" si="5"/>
        <v>0</v>
      </c>
      <c r="L27" s="36" t="s">
        <v>34</v>
      </c>
      <c r="M27" s="7">
        <f t="shared" si="6"/>
        <v>0</v>
      </c>
      <c r="N27" s="8">
        <f t="shared" si="7"/>
        <v>0</v>
      </c>
    </row>
    <row r="28" spans="2:14" x14ac:dyDescent="0.3">
      <c r="B28" s="36" t="s">
        <v>35</v>
      </c>
      <c r="C28" s="7">
        <v>0</v>
      </c>
      <c r="D28" s="8">
        <v>0</v>
      </c>
      <c r="F28" s="12">
        <v>0</v>
      </c>
      <c r="H28" s="36" t="s">
        <v>35</v>
      </c>
      <c r="I28" s="7">
        <f t="shared" si="4"/>
        <v>0</v>
      </c>
      <c r="J28" s="8">
        <f t="shared" si="5"/>
        <v>0</v>
      </c>
      <c r="L28" s="36" t="s">
        <v>35</v>
      </c>
      <c r="M28" s="7">
        <f t="shared" si="6"/>
        <v>0</v>
      </c>
      <c r="N28" s="8">
        <f t="shared" si="7"/>
        <v>0</v>
      </c>
    </row>
    <row r="29" spans="2:14" x14ac:dyDescent="0.3">
      <c r="B29" s="36" t="s">
        <v>36</v>
      </c>
      <c r="C29" s="7">
        <v>0</v>
      </c>
      <c r="D29" s="8">
        <v>0</v>
      </c>
      <c r="F29" s="12">
        <v>0</v>
      </c>
      <c r="H29" s="36" t="s">
        <v>36</v>
      </c>
      <c r="I29" s="7">
        <f t="shared" si="4"/>
        <v>0</v>
      </c>
      <c r="J29" s="8">
        <f t="shared" si="5"/>
        <v>0</v>
      </c>
      <c r="L29" s="36" t="s">
        <v>36</v>
      </c>
      <c r="M29" s="7">
        <f t="shared" si="6"/>
        <v>0</v>
      </c>
      <c r="N29" s="8">
        <f t="shared" si="7"/>
        <v>0</v>
      </c>
    </row>
    <row r="30" spans="2:14" x14ac:dyDescent="0.3">
      <c r="B30" s="36" t="s">
        <v>37</v>
      </c>
      <c r="C30" s="7">
        <v>0</v>
      </c>
      <c r="D30" s="8">
        <v>0</v>
      </c>
      <c r="F30" s="12">
        <v>0</v>
      </c>
      <c r="H30" s="36" t="s">
        <v>37</v>
      </c>
      <c r="I30" s="7">
        <f t="shared" si="4"/>
        <v>0</v>
      </c>
      <c r="J30" s="8">
        <f t="shared" si="5"/>
        <v>0</v>
      </c>
      <c r="L30" s="36" t="s">
        <v>37</v>
      </c>
      <c r="M30" s="7">
        <f t="shared" si="6"/>
        <v>0</v>
      </c>
      <c r="N30" s="8">
        <f t="shared" si="7"/>
        <v>0</v>
      </c>
    </row>
    <row r="31" spans="2:14" x14ac:dyDescent="0.3">
      <c r="B31" s="36" t="s">
        <v>38</v>
      </c>
      <c r="C31" s="7">
        <v>0</v>
      </c>
      <c r="D31" s="8">
        <v>0</v>
      </c>
      <c r="F31" s="12">
        <v>0</v>
      </c>
      <c r="H31" s="36" t="s">
        <v>38</v>
      </c>
      <c r="I31" s="7">
        <f t="shared" si="4"/>
        <v>0</v>
      </c>
      <c r="J31" s="8">
        <f t="shared" si="5"/>
        <v>0</v>
      </c>
      <c r="L31" s="36" t="s">
        <v>38</v>
      </c>
      <c r="M31" s="7">
        <f t="shared" si="6"/>
        <v>0</v>
      </c>
      <c r="N31" s="8">
        <f t="shared" si="7"/>
        <v>0</v>
      </c>
    </row>
    <row r="32" spans="2:14" x14ac:dyDescent="0.3">
      <c r="B32" s="36" t="s">
        <v>39</v>
      </c>
      <c r="C32" s="7">
        <v>0</v>
      </c>
      <c r="D32" s="8">
        <v>0</v>
      </c>
      <c r="F32" s="12">
        <v>0</v>
      </c>
      <c r="H32" s="36" t="s">
        <v>39</v>
      </c>
      <c r="I32" s="7">
        <f t="shared" si="4"/>
        <v>0</v>
      </c>
      <c r="J32" s="8">
        <f t="shared" si="5"/>
        <v>0</v>
      </c>
      <c r="L32" s="36" t="s">
        <v>39</v>
      </c>
      <c r="M32" s="7">
        <f t="shared" si="6"/>
        <v>0</v>
      </c>
      <c r="N32" s="8">
        <f t="shared" si="7"/>
        <v>0</v>
      </c>
    </row>
    <row r="33" spans="2:14" x14ac:dyDescent="0.3">
      <c r="B33" s="36" t="s">
        <v>40</v>
      </c>
      <c r="C33" s="7">
        <v>0</v>
      </c>
      <c r="D33" s="8">
        <v>0</v>
      </c>
      <c r="F33" s="12">
        <v>0</v>
      </c>
      <c r="H33" s="36" t="s">
        <v>40</v>
      </c>
      <c r="I33" s="7">
        <f t="shared" si="4"/>
        <v>0</v>
      </c>
      <c r="J33" s="8">
        <f t="shared" si="5"/>
        <v>0</v>
      </c>
      <c r="L33" s="36" t="s">
        <v>40</v>
      </c>
      <c r="M33" s="7">
        <f t="shared" si="6"/>
        <v>0</v>
      </c>
      <c r="N33" s="8">
        <f t="shared" si="7"/>
        <v>0</v>
      </c>
    </row>
    <row r="34" spans="2:14" s="15" customFormat="1" x14ac:dyDescent="0.3">
      <c r="B34" s="37" t="s">
        <v>41</v>
      </c>
      <c r="C34" s="17">
        <v>0</v>
      </c>
      <c r="D34" s="14">
        <v>0</v>
      </c>
      <c r="E34" s="1"/>
      <c r="F34" s="12">
        <v>0</v>
      </c>
      <c r="G34" s="1"/>
      <c r="H34" s="37" t="s">
        <v>41</v>
      </c>
      <c r="I34" s="7">
        <f t="shared" si="4"/>
        <v>0</v>
      </c>
      <c r="J34" s="8">
        <f t="shared" si="5"/>
        <v>0</v>
      </c>
      <c r="L34" s="37" t="s">
        <v>41</v>
      </c>
      <c r="M34" s="7">
        <f t="shared" si="6"/>
        <v>0</v>
      </c>
      <c r="N34" s="8">
        <f t="shared" si="7"/>
        <v>0</v>
      </c>
    </row>
    <row r="35" spans="2:14" s="15" customFormat="1" x14ac:dyDescent="0.3">
      <c r="B35" s="36" t="s">
        <v>42</v>
      </c>
      <c r="C35" s="17">
        <v>0</v>
      </c>
      <c r="D35" s="14">
        <v>0</v>
      </c>
      <c r="E35" s="1"/>
      <c r="F35" s="12">
        <v>0</v>
      </c>
      <c r="G35" s="1"/>
      <c r="H35" s="36" t="s">
        <v>42</v>
      </c>
      <c r="I35" s="7">
        <f t="shared" si="4"/>
        <v>0</v>
      </c>
      <c r="J35" s="8">
        <f t="shared" si="5"/>
        <v>0</v>
      </c>
      <c r="L35" s="36" t="s">
        <v>42</v>
      </c>
      <c r="M35" s="7">
        <f t="shared" si="6"/>
        <v>0</v>
      </c>
      <c r="N35" s="8">
        <f t="shared" si="7"/>
        <v>0</v>
      </c>
    </row>
    <row r="36" spans="2:14" s="15" customFormat="1" x14ac:dyDescent="0.3">
      <c r="B36" s="36" t="s">
        <v>43</v>
      </c>
      <c r="C36" s="17">
        <v>1</v>
      </c>
      <c r="D36" s="14">
        <v>1</v>
      </c>
      <c r="E36" s="1"/>
      <c r="F36" s="12">
        <v>2</v>
      </c>
      <c r="G36" s="1"/>
      <c r="H36" s="36" t="s">
        <v>43</v>
      </c>
      <c r="I36" s="7">
        <f t="shared" si="4"/>
        <v>0</v>
      </c>
      <c r="J36" s="8">
        <f t="shared" si="5"/>
        <v>0</v>
      </c>
      <c r="L36" s="36" t="s">
        <v>43</v>
      </c>
      <c r="M36" s="7">
        <f t="shared" si="6"/>
        <v>1</v>
      </c>
      <c r="N36" s="8">
        <f t="shared" si="7"/>
        <v>1</v>
      </c>
    </row>
    <row r="37" spans="2:14" s="15" customFormat="1" x14ac:dyDescent="0.3">
      <c r="B37" s="36" t="s">
        <v>44</v>
      </c>
      <c r="C37" s="17">
        <v>1</v>
      </c>
      <c r="D37" s="14">
        <v>0</v>
      </c>
      <c r="E37" s="1"/>
      <c r="F37" s="12">
        <v>1</v>
      </c>
      <c r="G37" s="1"/>
      <c r="H37" s="36" t="s">
        <v>44</v>
      </c>
      <c r="I37" s="7">
        <f t="shared" si="4"/>
        <v>1</v>
      </c>
      <c r="J37" s="8">
        <f t="shared" si="5"/>
        <v>0</v>
      </c>
      <c r="L37" s="36" t="s">
        <v>44</v>
      </c>
      <c r="M37" s="7">
        <f t="shared" si="6"/>
        <v>0</v>
      </c>
      <c r="N37" s="8">
        <f t="shared" si="7"/>
        <v>0</v>
      </c>
    </row>
    <row r="38" spans="2:14" s="15" customFormat="1" x14ac:dyDescent="0.3">
      <c r="B38" s="36" t="s">
        <v>45</v>
      </c>
      <c r="C38" s="17">
        <v>1</v>
      </c>
      <c r="D38" s="14">
        <v>0</v>
      </c>
      <c r="E38" s="1"/>
      <c r="F38" s="12">
        <v>2</v>
      </c>
      <c r="G38" s="1"/>
      <c r="H38" s="36" t="s">
        <v>45</v>
      </c>
      <c r="I38" s="7">
        <f t="shared" si="4"/>
        <v>0</v>
      </c>
      <c r="J38" s="8">
        <f t="shared" si="5"/>
        <v>0</v>
      </c>
      <c r="L38" s="36" t="s">
        <v>45</v>
      </c>
      <c r="M38" s="7">
        <f t="shared" si="6"/>
        <v>1</v>
      </c>
      <c r="N38" s="8">
        <f t="shared" si="7"/>
        <v>0</v>
      </c>
    </row>
    <row r="39" spans="2:14" s="15" customFormat="1" ht="17.399999999999999" thickBot="1" x14ac:dyDescent="0.35">
      <c r="B39" s="38" t="s">
        <v>46</v>
      </c>
      <c r="C39" s="18">
        <v>1</v>
      </c>
      <c r="D39" s="19">
        <v>0</v>
      </c>
      <c r="E39" s="1"/>
      <c r="F39" s="12">
        <v>2</v>
      </c>
      <c r="G39" s="1"/>
      <c r="H39" s="38" t="s">
        <v>46</v>
      </c>
      <c r="I39" s="42">
        <f t="shared" si="4"/>
        <v>0</v>
      </c>
      <c r="J39" s="43">
        <f t="shared" si="5"/>
        <v>0</v>
      </c>
      <c r="L39" s="38" t="s">
        <v>46</v>
      </c>
      <c r="M39" s="42">
        <f t="shared" si="6"/>
        <v>1</v>
      </c>
      <c r="N39" s="43">
        <f t="shared" si="7"/>
        <v>0</v>
      </c>
    </row>
    <row r="40" spans="2:14" ht="17.399999999999999" thickBot="1" x14ac:dyDescent="0.35">
      <c r="B40" s="6" t="s">
        <v>3</v>
      </c>
      <c r="C40" s="39">
        <f>SUM(C5:C39)</f>
        <v>18</v>
      </c>
      <c r="D40" s="40">
        <f>SUM(D5:D39)</f>
        <v>6.5</v>
      </c>
      <c r="F40" s="12"/>
      <c r="H40" s="6" t="s">
        <v>3</v>
      </c>
      <c r="I40" s="41">
        <f>SUM(I5:I39)</f>
        <v>2.5</v>
      </c>
      <c r="J40" s="40">
        <f>SUM(J5:J39)</f>
        <v>0.5</v>
      </c>
      <c r="L40" s="3" t="s">
        <v>3</v>
      </c>
      <c r="M40" s="39">
        <f>SUM(M5:M39)</f>
        <v>15.5</v>
      </c>
      <c r="N40" s="40">
        <f>SUM(N5:N39)</f>
        <v>6</v>
      </c>
    </row>
    <row r="41" spans="2:14" ht="17.399999999999999" thickBot="1" x14ac:dyDescent="0.35">
      <c r="B41" s="24" t="s">
        <v>10</v>
      </c>
      <c r="C41" s="25"/>
      <c r="D41" s="26"/>
      <c r="H41" s="24" t="s">
        <v>9</v>
      </c>
      <c r="I41" s="25"/>
      <c r="J41" s="26"/>
      <c r="L41" s="24" t="s">
        <v>8</v>
      </c>
      <c r="M41" s="25"/>
      <c r="N41" s="26"/>
    </row>
    <row r="42" spans="2:14" ht="34.200000000000003" thickBot="1" x14ac:dyDescent="0.35">
      <c r="B42" s="13" t="s">
        <v>4</v>
      </c>
      <c r="C42" s="44">
        <f>D40/6</f>
        <v>1.0833333333333333</v>
      </c>
      <c r="D42" s="45"/>
      <c r="E42" s="46"/>
      <c r="F42" s="46"/>
      <c r="G42" s="46"/>
      <c r="H42" s="47" t="s">
        <v>4</v>
      </c>
      <c r="I42" s="44">
        <f>J40/6</f>
        <v>8.3333333333333329E-2</v>
      </c>
      <c r="J42" s="45"/>
      <c r="K42" s="46"/>
      <c r="L42" s="47" t="s">
        <v>4</v>
      </c>
      <c r="M42" s="44">
        <f>N40/6</f>
        <v>1</v>
      </c>
      <c r="N42" s="45"/>
    </row>
    <row r="43" spans="2:14" ht="17.399999999999999" thickBot="1" x14ac:dyDescent="0.35">
      <c r="B43" s="13" t="s">
        <v>5</v>
      </c>
      <c r="C43" s="44">
        <f>C40+C42</f>
        <v>19.083333333333332</v>
      </c>
      <c r="D43" s="45"/>
      <c r="E43" s="46"/>
      <c r="F43" s="46"/>
      <c r="G43" s="46"/>
      <c r="H43" s="47" t="s">
        <v>5</v>
      </c>
      <c r="I43" s="44">
        <f>I40+I42</f>
        <v>2.5833333333333335</v>
      </c>
      <c r="J43" s="45"/>
      <c r="K43" s="46"/>
      <c r="L43" s="47" t="s">
        <v>5</v>
      </c>
      <c r="M43" s="44">
        <f>M40+M42</f>
        <v>16.5</v>
      </c>
      <c r="N43" s="45"/>
    </row>
    <row r="44" spans="2:14" ht="17.399999999999999" thickBot="1" x14ac:dyDescent="0.35">
      <c r="B44" s="6" t="s">
        <v>6</v>
      </c>
      <c r="C44" s="22">
        <v>3</v>
      </c>
      <c r="D44" s="23"/>
      <c r="H44" s="6" t="s">
        <v>6</v>
      </c>
      <c r="I44" s="22">
        <v>3</v>
      </c>
      <c r="J44" s="23"/>
      <c r="L44" s="6" t="s">
        <v>6</v>
      </c>
      <c r="M44" s="22">
        <v>3</v>
      </c>
      <c r="N44" s="23"/>
    </row>
    <row r="45" spans="2:14" ht="17.399999999999999" thickBot="1" x14ac:dyDescent="0.35">
      <c r="B45" s="9" t="s">
        <v>7</v>
      </c>
      <c r="C45" s="20">
        <f>C43*C44</f>
        <v>57.25</v>
      </c>
      <c r="D45" s="21"/>
      <c r="H45" s="9" t="s">
        <v>7</v>
      </c>
      <c r="I45" s="20">
        <f>I43*I44</f>
        <v>7.75</v>
      </c>
      <c r="J45" s="21"/>
      <c r="L45" s="9" t="s">
        <v>7</v>
      </c>
      <c r="M45" s="20">
        <f>M43*M44</f>
        <v>49.5</v>
      </c>
      <c r="N45" s="21"/>
    </row>
    <row r="47" spans="2:14" x14ac:dyDescent="0.3">
      <c r="N47" s="46"/>
    </row>
  </sheetData>
  <mergeCells count="25">
    <mergeCell ref="M42:N42"/>
    <mergeCell ref="C43:D43"/>
    <mergeCell ref="I43:J43"/>
    <mergeCell ref="M43:N43"/>
    <mergeCell ref="M44:N44"/>
    <mergeCell ref="C42:D42"/>
    <mergeCell ref="I42:J42"/>
    <mergeCell ref="L2:N2"/>
    <mergeCell ref="L3:L4"/>
    <mergeCell ref="M3:N3"/>
    <mergeCell ref="B2:D2"/>
    <mergeCell ref="F2:F4"/>
    <mergeCell ref="H2:J2"/>
    <mergeCell ref="H3:H4"/>
    <mergeCell ref="I3:J3"/>
    <mergeCell ref="B3:B4"/>
    <mergeCell ref="C3:D3"/>
    <mergeCell ref="H41:J41"/>
    <mergeCell ref="L41:N41"/>
    <mergeCell ref="B41:D41"/>
    <mergeCell ref="M45:N45"/>
    <mergeCell ref="I44:J44"/>
    <mergeCell ref="C45:D45"/>
    <mergeCell ref="I45:J45"/>
    <mergeCell ref="C44:D44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DIGIMAHAN</dc:creator>
  <cp:lastModifiedBy>DIGIMAHAN</cp:lastModifiedBy>
  <dcterms:created xsi:type="dcterms:W3CDTF">2025-10-04T07:13:12Z</dcterms:created>
  <dcterms:modified xsi:type="dcterms:W3CDTF">2026-02-24T12:20:24Z</dcterms:modified>
</cp:coreProperties>
</file>