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YGAN\Fereshteh\Office\Workers Hours\کارگران ساده\"/>
    </mc:Choice>
  </mc:AlternateContent>
  <xr:revisionPtr revIDLastSave="0" documentId="13_ncr:1_{1E063FBF-E7D5-40FF-A679-F54A355AA936}" xr6:coauthVersionLast="47" xr6:coauthVersionMax="47" xr10:uidLastSave="{00000000-0000-0000-0000-000000000000}"/>
  <bookViews>
    <workbookView xWindow="-108" yWindow="-108" windowWidth="23256" windowHeight="12456" xr2:uid="{34D4A5CC-3D5F-4C3C-889A-4B4208AB2A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42" i="1" l="1"/>
  <c r="O42" i="1"/>
  <c r="C42" i="1"/>
  <c r="E41" i="1" l="1"/>
  <c r="E40" i="1"/>
  <c r="G40" i="1"/>
  <c r="I40" i="1"/>
  <c r="G35" i="1"/>
  <c r="H35" i="1"/>
  <c r="U6" i="1"/>
  <c r="V6" i="1"/>
  <c r="U7" i="1"/>
  <c r="V7" i="1"/>
  <c r="U8" i="1"/>
  <c r="V8" i="1"/>
  <c r="U9" i="1"/>
  <c r="V9" i="1"/>
  <c r="U10" i="1"/>
  <c r="V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U32" i="1"/>
  <c r="V32" i="1"/>
  <c r="U33" i="1"/>
  <c r="V33" i="1"/>
  <c r="U34" i="1"/>
  <c r="V34" i="1"/>
  <c r="V5" i="1"/>
  <c r="U5" i="1"/>
  <c r="AE6" i="1"/>
  <c r="AF6" i="1"/>
  <c r="AE7" i="1"/>
  <c r="AF7" i="1"/>
  <c r="AE8" i="1"/>
  <c r="AF8" i="1"/>
  <c r="AE9" i="1"/>
  <c r="AF9" i="1"/>
  <c r="AE10" i="1"/>
  <c r="AF10" i="1"/>
  <c r="AE11" i="1"/>
  <c r="AF11" i="1"/>
  <c r="AE12" i="1"/>
  <c r="AF12" i="1"/>
  <c r="AE13" i="1"/>
  <c r="AF13" i="1"/>
  <c r="AE14" i="1"/>
  <c r="AF14" i="1"/>
  <c r="AE15" i="1"/>
  <c r="AF15" i="1"/>
  <c r="AE16" i="1"/>
  <c r="AF16" i="1"/>
  <c r="AE17" i="1"/>
  <c r="AF17" i="1"/>
  <c r="AE18" i="1"/>
  <c r="AF18" i="1"/>
  <c r="AE19" i="1"/>
  <c r="AF19" i="1"/>
  <c r="AE20" i="1"/>
  <c r="AF20" i="1"/>
  <c r="AE21" i="1"/>
  <c r="AF21" i="1"/>
  <c r="AE22" i="1"/>
  <c r="AF22" i="1"/>
  <c r="AE23" i="1"/>
  <c r="AF23" i="1"/>
  <c r="AE24" i="1"/>
  <c r="AF24" i="1"/>
  <c r="AE25" i="1"/>
  <c r="AF25" i="1"/>
  <c r="AE26" i="1"/>
  <c r="AF26" i="1"/>
  <c r="AE27" i="1"/>
  <c r="AF27" i="1"/>
  <c r="AE28" i="1"/>
  <c r="AF28" i="1"/>
  <c r="AE29" i="1"/>
  <c r="AF29" i="1"/>
  <c r="AE30" i="1"/>
  <c r="AF30" i="1"/>
  <c r="AE31" i="1"/>
  <c r="AF31" i="1"/>
  <c r="AE32" i="1"/>
  <c r="AF32" i="1"/>
  <c r="AE33" i="1"/>
  <c r="AF33" i="1"/>
  <c r="AE34" i="1"/>
  <c r="AF34" i="1"/>
  <c r="AE5" i="1"/>
  <c r="AF5" i="1"/>
  <c r="O5" i="1"/>
  <c r="J35" i="1"/>
  <c r="I35" i="1"/>
  <c r="F35" i="1"/>
  <c r="E35" i="1"/>
  <c r="D35" i="1"/>
  <c r="C40" i="1" s="1"/>
  <c r="C35" i="1"/>
  <c r="AD34" i="1"/>
  <c r="AC34" i="1"/>
  <c r="AB34" i="1"/>
  <c r="AA34" i="1"/>
  <c r="Z34" i="1"/>
  <c r="Y34" i="1"/>
  <c r="T34" i="1"/>
  <c r="S34" i="1"/>
  <c r="R34" i="1"/>
  <c r="Q34" i="1"/>
  <c r="P34" i="1"/>
  <c r="O34" i="1"/>
  <c r="AD33" i="1"/>
  <c r="AC33" i="1"/>
  <c r="AB33" i="1"/>
  <c r="AA33" i="1"/>
  <c r="Z33" i="1"/>
  <c r="Y33" i="1"/>
  <c r="T33" i="1"/>
  <c r="S33" i="1"/>
  <c r="R33" i="1"/>
  <c r="Q33" i="1"/>
  <c r="P33" i="1"/>
  <c r="O33" i="1"/>
  <c r="AD32" i="1"/>
  <c r="AC32" i="1"/>
  <c r="AB32" i="1"/>
  <c r="AA32" i="1"/>
  <c r="Z32" i="1"/>
  <c r="Y32" i="1"/>
  <c r="T32" i="1"/>
  <c r="S32" i="1"/>
  <c r="R32" i="1"/>
  <c r="Q32" i="1"/>
  <c r="P32" i="1"/>
  <c r="O32" i="1"/>
  <c r="AD31" i="1"/>
  <c r="AC31" i="1"/>
  <c r="AB31" i="1"/>
  <c r="AA31" i="1"/>
  <c r="Z31" i="1"/>
  <c r="Y31" i="1"/>
  <c r="T31" i="1"/>
  <c r="S31" i="1"/>
  <c r="R31" i="1"/>
  <c r="Q31" i="1"/>
  <c r="P31" i="1"/>
  <c r="O31" i="1"/>
  <c r="AD30" i="1"/>
  <c r="AC30" i="1"/>
  <c r="AB30" i="1"/>
  <c r="AA30" i="1"/>
  <c r="Z30" i="1"/>
  <c r="Y30" i="1"/>
  <c r="T30" i="1"/>
  <c r="S30" i="1"/>
  <c r="R30" i="1"/>
  <c r="Q30" i="1"/>
  <c r="P30" i="1"/>
  <c r="O30" i="1"/>
  <c r="AD29" i="1"/>
  <c r="AC29" i="1"/>
  <c r="AB29" i="1"/>
  <c r="AA29" i="1"/>
  <c r="Z29" i="1"/>
  <c r="Y29" i="1"/>
  <c r="T29" i="1"/>
  <c r="S29" i="1"/>
  <c r="R29" i="1"/>
  <c r="Q29" i="1"/>
  <c r="P29" i="1"/>
  <c r="O29" i="1"/>
  <c r="AD28" i="1"/>
  <c r="AC28" i="1"/>
  <c r="AB28" i="1"/>
  <c r="AA28" i="1"/>
  <c r="Z28" i="1"/>
  <c r="Y28" i="1"/>
  <c r="T28" i="1"/>
  <c r="S28" i="1"/>
  <c r="R28" i="1"/>
  <c r="Q28" i="1"/>
  <c r="P28" i="1"/>
  <c r="O28" i="1"/>
  <c r="AD27" i="1"/>
  <c r="AC27" i="1"/>
  <c r="AB27" i="1"/>
  <c r="AA27" i="1"/>
  <c r="Z27" i="1"/>
  <c r="Y27" i="1"/>
  <c r="T27" i="1"/>
  <c r="S27" i="1"/>
  <c r="R27" i="1"/>
  <c r="Q27" i="1"/>
  <c r="P27" i="1"/>
  <c r="O27" i="1"/>
  <c r="AD26" i="1"/>
  <c r="AC26" i="1"/>
  <c r="AB26" i="1"/>
  <c r="AA26" i="1"/>
  <c r="Z26" i="1"/>
  <c r="Y26" i="1"/>
  <c r="T26" i="1"/>
  <c r="S26" i="1"/>
  <c r="R26" i="1"/>
  <c r="Q26" i="1"/>
  <c r="P26" i="1"/>
  <c r="O26" i="1"/>
  <c r="AD25" i="1"/>
  <c r="AC25" i="1"/>
  <c r="AB25" i="1"/>
  <c r="AA25" i="1"/>
  <c r="Z25" i="1"/>
  <c r="Y25" i="1"/>
  <c r="T25" i="1"/>
  <c r="S25" i="1"/>
  <c r="R25" i="1"/>
  <c r="Q25" i="1"/>
  <c r="P25" i="1"/>
  <c r="O25" i="1"/>
  <c r="AD24" i="1"/>
  <c r="AC24" i="1"/>
  <c r="AB24" i="1"/>
  <c r="AA24" i="1"/>
  <c r="Z24" i="1"/>
  <c r="Y24" i="1"/>
  <c r="T24" i="1"/>
  <c r="S24" i="1"/>
  <c r="R24" i="1"/>
  <c r="Q24" i="1"/>
  <c r="P24" i="1"/>
  <c r="O24" i="1"/>
  <c r="AD23" i="1"/>
  <c r="AC23" i="1"/>
  <c r="AB23" i="1"/>
  <c r="AA23" i="1"/>
  <c r="Z23" i="1"/>
  <c r="Y23" i="1"/>
  <c r="T23" i="1"/>
  <c r="S23" i="1"/>
  <c r="R23" i="1"/>
  <c r="Q23" i="1"/>
  <c r="P23" i="1"/>
  <c r="O23" i="1"/>
  <c r="AD22" i="1"/>
  <c r="AC22" i="1"/>
  <c r="AB22" i="1"/>
  <c r="AA22" i="1"/>
  <c r="Z22" i="1"/>
  <c r="Y22" i="1"/>
  <c r="T22" i="1"/>
  <c r="S22" i="1"/>
  <c r="R22" i="1"/>
  <c r="Q22" i="1"/>
  <c r="P22" i="1"/>
  <c r="O22" i="1"/>
  <c r="AD21" i="1"/>
  <c r="AC21" i="1"/>
  <c r="AB21" i="1"/>
  <c r="AA21" i="1"/>
  <c r="Z21" i="1"/>
  <c r="Y21" i="1"/>
  <c r="T21" i="1"/>
  <c r="S21" i="1"/>
  <c r="R21" i="1"/>
  <c r="Q21" i="1"/>
  <c r="P21" i="1"/>
  <c r="O21" i="1"/>
  <c r="AD20" i="1"/>
  <c r="AC20" i="1"/>
  <c r="AB20" i="1"/>
  <c r="AA20" i="1"/>
  <c r="Z20" i="1"/>
  <c r="Y20" i="1"/>
  <c r="T20" i="1"/>
  <c r="S20" i="1"/>
  <c r="R20" i="1"/>
  <c r="Q20" i="1"/>
  <c r="P20" i="1"/>
  <c r="O20" i="1"/>
  <c r="AD19" i="1"/>
  <c r="AC19" i="1"/>
  <c r="AB19" i="1"/>
  <c r="AA19" i="1"/>
  <c r="Z19" i="1"/>
  <c r="Y19" i="1"/>
  <c r="T19" i="1"/>
  <c r="S19" i="1"/>
  <c r="R19" i="1"/>
  <c r="Q19" i="1"/>
  <c r="P19" i="1"/>
  <c r="O19" i="1"/>
  <c r="AD18" i="1"/>
  <c r="AC18" i="1"/>
  <c r="AB18" i="1"/>
  <c r="AA18" i="1"/>
  <c r="Z18" i="1"/>
  <c r="Y18" i="1"/>
  <c r="T18" i="1"/>
  <c r="S18" i="1"/>
  <c r="R18" i="1"/>
  <c r="Q18" i="1"/>
  <c r="P18" i="1"/>
  <c r="O18" i="1"/>
  <c r="AD17" i="1"/>
  <c r="AC17" i="1"/>
  <c r="AB17" i="1"/>
  <c r="AA17" i="1"/>
  <c r="Z17" i="1"/>
  <c r="Y17" i="1"/>
  <c r="T17" i="1"/>
  <c r="S17" i="1"/>
  <c r="R17" i="1"/>
  <c r="Q17" i="1"/>
  <c r="P17" i="1"/>
  <c r="O17" i="1"/>
  <c r="AD16" i="1"/>
  <c r="AC16" i="1"/>
  <c r="AB16" i="1"/>
  <c r="AA16" i="1"/>
  <c r="Z16" i="1"/>
  <c r="Y16" i="1"/>
  <c r="T16" i="1"/>
  <c r="S16" i="1"/>
  <c r="R16" i="1"/>
  <c r="Q16" i="1"/>
  <c r="P16" i="1"/>
  <c r="O16" i="1"/>
  <c r="AD15" i="1"/>
  <c r="AC15" i="1"/>
  <c r="AB15" i="1"/>
  <c r="AA15" i="1"/>
  <c r="Z15" i="1"/>
  <c r="Y15" i="1"/>
  <c r="T15" i="1"/>
  <c r="S15" i="1"/>
  <c r="R15" i="1"/>
  <c r="Q15" i="1"/>
  <c r="P15" i="1"/>
  <c r="O15" i="1"/>
  <c r="AD14" i="1"/>
  <c r="AC14" i="1"/>
  <c r="AB14" i="1"/>
  <c r="AA14" i="1"/>
  <c r="Z14" i="1"/>
  <c r="Y14" i="1"/>
  <c r="T14" i="1"/>
  <c r="S14" i="1"/>
  <c r="R14" i="1"/>
  <c r="Q14" i="1"/>
  <c r="P14" i="1"/>
  <c r="O14" i="1"/>
  <c r="AD13" i="1"/>
  <c r="AC13" i="1"/>
  <c r="AB13" i="1"/>
  <c r="AA13" i="1"/>
  <c r="Z13" i="1"/>
  <c r="Y13" i="1"/>
  <c r="T13" i="1"/>
  <c r="S13" i="1"/>
  <c r="R13" i="1"/>
  <c r="Q13" i="1"/>
  <c r="P13" i="1"/>
  <c r="O13" i="1"/>
  <c r="AD12" i="1"/>
  <c r="AC12" i="1"/>
  <c r="AB12" i="1"/>
  <c r="AA12" i="1"/>
  <c r="Z12" i="1"/>
  <c r="Y12" i="1"/>
  <c r="T12" i="1"/>
  <c r="S12" i="1"/>
  <c r="R12" i="1"/>
  <c r="Q12" i="1"/>
  <c r="P12" i="1"/>
  <c r="O12" i="1"/>
  <c r="AD11" i="1"/>
  <c r="AC11" i="1"/>
  <c r="AB11" i="1"/>
  <c r="AA11" i="1"/>
  <c r="Z11" i="1"/>
  <c r="Y11" i="1"/>
  <c r="T11" i="1"/>
  <c r="S11" i="1"/>
  <c r="R11" i="1"/>
  <c r="Q11" i="1"/>
  <c r="P11" i="1"/>
  <c r="O11" i="1"/>
  <c r="AD10" i="1"/>
  <c r="AC10" i="1"/>
  <c r="AB10" i="1"/>
  <c r="AA10" i="1"/>
  <c r="Z10" i="1"/>
  <c r="Y10" i="1"/>
  <c r="T10" i="1"/>
  <c r="S10" i="1"/>
  <c r="R10" i="1"/>
  <c r="Q10" i="1"/>
  <c r="P10" i="1"/>
  <c r="O10" i="1"/>
  <c r="AD9" i="1"/>
  <c r="AC9" i="1"/>
  <c r="AB9" i="1"/>
  <c r="AA9" i="1"/>
  <c r="Z9" i="1"/>
  <c r="Y9" i="1"/>
  <c r="T9" i="1"/>
  <c r="S9" i="1"/>
  <c r="R9" i="1"/>
  <c r="Q9" i="1"/>
  <c r="P9" i="1"/>
  <c r="O9" i="1"/>
  <c r="AD8" i="1"/>
  <c r="AC8" i="1"/>
  <c r="AB8" i="1"/>
  <c r="AA8" i="1"/>
  <c r="Z8" i="1"/>
  <c r="Y8" i="1"/>
  <c r="T8" i="1"/>
  <c r="S8" i="1"/>
  <c r="R8" i="1"/>
  <c r="Q8" i="1"/>
  <c r="P8" i="1"/>
  <c r="O8" i="1"/>
  <c r="AD7" i="1"/>
  <c r="AC7" i="1"/>
  <c r="AB7" i="1"/>
  <c r="AA7" i="1"/>
  <c r="Z7" i="1"/>
  <c r="Y7" i="1"/>
  <c r="T7" i="1"/>
  <c r="S7" i="1"/>
  <c r="R7" i="1"/>
  <c r="Q7" i="1"/>
  <c r="P7" i="1"/>
  <c r="O7" i="1"/>
  <c r="AD6" i="1"/>
  <c r="AC6" i="1"/>
  <c r="AB6" i="1"/>
  <c r="AA6" i="1"/>
  <c r="Z6" i="1"/>
  <c r="Y6" i="1"/>
  <c r="T6" i="1"/>
  <c r="S6" i="1"/>
  <c r="R6" i="1"/>
  <c r="Q6" i="1"/>
  <c r="P6" i="1"/>
  <c r="O6" i="1"/>
  <c r="AD5" i="1"/>
  <c r="AC5" i="1"/>
  <c r="AB5" i="1"/>
  <c r="AA5" i="1"/>
  <c r="Z5" i="1"/>
  <c r="Y5" i="1"/>
  <c r="T5" i="1"/>
  <c r="S5" i="1"/>
  <c r="R5" i="1"/>
  <c r="Q5" i="1"/>
  <c r="P5" i="1"/>
  <c r="G41" i="1" l="1"/>
  <c r="G43" i="1" s="1"/>
  <c r="U35" i="1"/>
  <c r="AE35" i="1"/>
  <c r="AF35" i="1"/>
  <c r="AE40" i="1" s="1"/>
  <c r="V35" i="1"/>
  <c r="U40" i="1" s="1"/>
  <c r="Q35" i="1"/>
  <c r="I41" i="1"/>
  <c r="I43" i="1" s="1"/>
  <c r="C41" i="1"/>
  <c r="C43" i="1" s="1"/>
  <c r="E43" i="1"/>
  <c r="Z35" i="1"/>
  <c r="Y40" i="1" s="1"/>
  <c r="O35" i="1"/>
  <c r="AC35" i="1"/>
  <c r="R35" i="1"/>
  <c r="Q40" i="1" s="1"/>
  <c r="AD35" i="1"/>
  <c r="AC40" i="1" s="1"/>
  <c r="S35" i="1"/>
  <c r="T35" i="1"/>
  <c r="S40" i="1" s="1"/>
  <c r="Y35" i="1"/>
  <c r="AB35" i="1"/>
  <c r="AA40" i="1" s="1"/>
  <c r="P35" i="1"/>
  <c r="O40" i="1" s="1"/>
  <c r="AA35" i="1"/>
  <c r="I44" i="1" l="1"/>
  <c r="AE41" i="1"/>
  <c r="AE43" i="1" s="1"/>
  <c r="U41" i="1"/>
  <c r="U43" i="1" s="1"/>
  <c r="O41" i="1"/>
  <c r="O43" i="1" s="1"/>
  <c r="Q41" i="1"/>
  <c r="Q43" i="1" s="1"/>
  <c r="Y41" i="1"/>
  <c r="Y43" i="1" s="1"/>
  <c r="AC41" i="1"/>
  <c r="AC43" i="1" s="1"/>
  <c r="S41" i="1"/>
  <c r="S43" i="1" s="1"/>
  <c r="AA41" i="1"/>
  <c r="AA43" i="1" s="1"/>
  <c r="U44" i="1" l="1"/>
  <c r="AE44" i="1"/>
  <c r="AF46" i="1" l="1"/>
</calcChain>
</file>

<file path=xl/sharedStrings.xml><?xml version="1.0" encoding="utf-8"?>
<sst xmlns="http://schemas.openxmlformats.org/spreadsheetml/2006/main" count="185" uniqueCount="45">
  <si>
    <t>تاریخ</t>
  </si>
  <si>
    <t>حضور</t>
  </si>
  <si>
    <t>اضافه کاری</t>
  </si>
  <si>
    <t>احمد</t>
  </si>
  <si>
    <t>حضرت</t>
  </si>
  <si>
    <t>محمد له</t>
  </si>
  <si>
    <t>مجموع</t>
  </si>
  <si>
    <t>جدول روز های کاری و اضافه کاری کارگران ساده</t>
  </si>
  <si>
    <t>جدول روز های کاری و اضافه کاری کارگران ساده در میان</t>
  </si>
  <si>
    <t>جدول روز های کاری و اضافه کاری کارگران ساده ریکروا</t>
  </si>
  <si>
    <t>ساعت به روز اضافه کار</t>
  </si>
  <si>
    <t>مجموع روزها</t>
  </si>
  <si>
    <t>روز مزد</t>
  </si>
  <si>
    <t>مبلغ</t>
  </si>
  <si>
    <t>اسد</t>
  </si>
  <si>
    <t>1404/11/01</t>
  </si>
  <si>
    <t>1404/11/02</t>
  </si>
  <si>
    <t>1404/11/03</t>
  </si>
  <si>
    <t>1404/11/04</t>
  </si>
  <si>
    <t>1404/11/05</t>
  </si>
  <si>
    <t>1404/11/06</t>
  </si>
  <si>
    <t>1404/11/07</t>
  </si>
  <si>
    <t>1404/11/08</t>
  </si>
  <si>
    <t>1404/11/09</t>
  </si>
  <si>
    <t>1404/11/10</t>
  </si>
  <si>
    <t>1404/11/11</t>
  </si>
  <si>
    <t>1404/11/12</t>
  </si>
  <si>
    <t>1404/11/13</t>
  </si>
  <si>
    <t>1404/11/14</t>
  </si>
  <si>
    <t>1404/11/15</t>
  </si>
  <si>
    <t>1404/11/16</t>
  </si>
  <si>
    <t>1404/11/17</t>
  </si>
  <si>
    <t>1404/11/18</t>
  </si>
  <si>
    <t>1404/11/19</t>
  </si>
  <si>
    <t>1404/11/20</t>
  </si>
  <si>
    <t>1404/11/21</t>
  </si>
  <si>
    <t>1404/11/22</t>
  </si>
  <si>
    <t>1404/11/23</t>
  </si>
  <si>
    <t>1404/11/24</t>
  </si>
  <si>
    <t>1404/11/25</t>
  </si>
  <si>
    <t>1404/11/26</t>
  </si>
  <si>
    <t>1404/11/27</t>
  </si>
  <si>
    <t>1404/11/28</t>
  </si>
  <si>
    <t>1404/11/29</t>
  </si>
  <si>
    <t>1404/11/30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</si>
</sst>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37" xfId="0" applyNumberFormat="1" applyFont="1" applyBorder="1" applyAlignment="1">
      <alignment horizontal="center" vertical="center"/>
    </xf>
    <xf numFmtId="2" fontId="2" fillId="0" borderId="3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C3FB-D48E-43EE-823F-2030F96B9ADC}">
  <dimension ref="B1:AI90"/>
  <sheetViews>
    <sheetView rightToLeft="1" tabSelected="1" topLeftCell="H34" zoomScale="85" zoomScaleNormal="85" workbookViewId="0">
      <selection activeCell="AC52" sqref="AC52"/>
    </sheetView>
  </sheetViews>
  <sheetFormatPr defaultRowHeight="16.8" x14ac:dyDescent="0.3"/>
  <cols>
    <col min="1" max="1" width="8.88671875" style="1"/>
    <col min="2" max="2" width="9.6640625" style="1" bestFit="1" customWidth="1"/>
    <col min="3" max="3" width="4.6640625" style="1" bestFit="1" customWidth="1"/>
    <col min="4" max="4" width="8.109375" style="1" bestFit="1" customWidth="1"/>
    <col min="5" max="5" width="4.6640625" style="1" bestFit="1" customWidth="1"/>
    <col min="6" max="6" width="8.109375" style="1" bestFit="1" customWidth="1"/>
    <col min="7" max="7" width="4.6640625" style="1" bestFit="1" customWidth="1"/>
    <col min="8" max="8" width="8.109375" style="1" bestFit="1" customWidth="1"/>
    <col min="9" max="9" width="4.6640625" style="1" bestFit="1" customWidth="1"/>
    <col min="10" max="10" width="8.109375" style="1" bestFit="1" customWidth="1"/>
    <col min="11" max="13" width="8.88671875" style="1"/>
    <col min="14" max="14" width="10.21875" style="1" bestFit="1" customWidth="1"/>
    <col min="15" max="23" width="8.88671875" style="1"/>
    <col min="24" max="24" width="10.21875" style="1" bestFit="1" customWidth="1"/>
    <col min="25" max="16384" width="8.88671875" style="1"/>
  </cols>
  <sheetData>
    <row r="1" spans="2:32" ht="17.399999999999999" thickBot="1" x14ac:dyDescent="0.35"/>
    <row r="2" spans="2:32" ht="17.399999999999999" thickBot="1" x14ac:dyDescent="0.35">
      <c r="B2" s="36" t="s">
        <v>7</v>
      </c>
      <c r="C2" s="60"/>
      <c r="D2" s="60"/>
      <c r="E2" s="60"/>
      <c r="F2" s="60"/>
      <c r="G2" s="60"/>
      <c r="H2" s="60"/>
      <c r="I2" s="60"/>
      <c r="J2" s="61"/>
      <c r="L2" s="62"/>
      <c r="N2" s="36" t="s">
        <v>8</v>
      </c>
      <c r="O2" s="54"/>
      <c r="P2" s="54"/>
      <c r="Q2" s="54"/>
      <c r="R2" s="54"/>
      <c r="S2" s="54"/>
      <c r="T2" s="54"/>
      <c r="U2" s="54"/>
      <c r="V2" s="53"/>
      <c r="X2" s="36" t="s">
        <v>9</v>
      </c>
      <c r="Y2" s="54"/>
      <c r="Z2" s="54"/>
      <c r="AA2" s="54"/>
      <c r="AB2" s="54"/>
      <c r="AC2" s="54"/>
      <c r="AD2" s="54"/>
      <c r="AE2" s="54"/>
      <c r="AF2" s="53"/>
    </row>
    <row r="3" spans="2:32" x14ac:dyDescent="0.3">
      <c r="B3" s="64" t="s">
        <v>0</v>
      </c>
      <c r="C3" s="51" t="s">
        <v>3</v>
      </c>
      <c r="D3" s="35"/>
      <c r="E3" s="35" t="s">
        <v>4</v>
      </c>
      <c r="F3" s="35"/>
      <c r="G3" s="66" t="s">
        <v>5</v>
      </c>
      <c r="H3" s="67"/>
      <c r="I3" s="35" t="s">
        <v>14</v>
      </c>
      <c r="J3" s="39"/>
      <c r="L3" s="63"/>
      <c r="N3" s="40" t="s">
        <v>0</v>
      </c>
      <c r="O3" s="51" t="s">
        <v>3</v>
      </c>
      <c r="P3" s="35"/>
      <c r="Q3" s="35" t="s">
        <v>4</v>
      </c>
      <c r="R3" s="35"/>
      <c r="S3" s="35" t="s">
        <v>5</v>
      </c>
      <c r="T3" s="35"/>
      <c r="U3" s="35" t="s">
        <v>14</v>
      </c>
      <c r="V3" s="39"/>
      <c r="X3" s="40" t="s">
        <v>0</v>
      </c>
      <c r="Y3" s="51" t="s">
        <v>3</v>
      </c>
      <c r="Z3" s="35"/>
      <c r="AA3" s="35" t="s">
        <v>4</v>
      </c>
      <c r="AB3" s="35"/>
      <c r="AC3" s="35" t="s">
        <v>5</v>
      </c>
      <c r="AD3" s="35"/>
      <c r="AE3" s="35" t="s">
        <v>14</v>
      </c>
      <c r="AF3" s="39"/>
    </row>
    <row r="4" spans="2:32" ht="17.399999999999999" thickBot="1" x14ac:dyDescent="0.35">
      <c r="B4" s="65"/>
      <c r="C4" s="13" t="s">
        <v>1</v>
      </c>
      <c r="D4" s="14" t="s">
        <v>2</v>
      </c>
      <c r="E4" s="14" t="s">
        <v>1</v>
      </c>
      <c r="F4" s="14" t="s">
        <v>2</v>
      </c>
      <c r="G4" s="14" t="s">
        <v>1</v>
      </c>
      <c r="H4" s="14" t="s">
        <v>2</v>
      </c>
      <c r="I4" s="14" t="s">
        <v>1</v>
      </c>
      <c r="J4" s="15" t="s">
        <v>2</v>
      </c>
      <c r="L4" s="63"/>
      <c r="N4" s="41"/>
      <c r="O4" s="6" t="s">
        <v>1</v>
      </c>
      <c r="P4" s="7" t="s">
        <v>2</v>
      </c>
      <c r="Q4" s="7" t="s">
        <v>1</v>
      </c>
      <c r="R4" s="7" t="s">
        <v>2</v>
      </c>
      <c r="S4" s="7" t="s">
        <v>1</v>
      </c>
      <c r="T4" s="7" t="s">
        <v>2</v>
      </c>
      <c r="U4" s="7" t="s">
        <v>1</v>
      </c>
      <c r="V4" s="8" t="s">
        <v>2</v>
      </c>
      <c r="X4" s="41"/>
      <c r="Y4" s="6" t="s">
        <v>1</v>
      </c>
      <c r="Z4" s="7" t="s">
        <v>2</v>
      </c>
      <c r="AA4" s="7" t="s">
        <v>1</v>
      </c>
      <c r="AB4" s="7" t="s">
        <v>2</v>
      </c>
      <c r="AC4" s="7" t="s">
        <v>1</v>
      </c>
      <c r="AD4" s="7" t="s">
        <v>2</v>
      </c>
      <c r="AE4" s="7" t="s">
        <v>1</v>
      </c>
      <c r="AF4" s="8" t="s">
        <v>2</v>
      </c>
    </row>
    <row r="5" spans="2:32" x14ac:dyDescent="0.3">
      <c r="B5" s="30" t="s">
        <v>15</v>
      </c>
      <c r="C5" s="27">
        <v>1</v>
      </c>
      <c r="D5" s="2">
        <v>3</v>
      </c>
      <c r="E5" s="2">
        <v>1</v>
      </c>
      <c r="F5" s="2">
        <v>3</v>
      </c>
      <c r="G5" s="2">
        <v>1</v>
      </c>
      <c r="H5" s="2">
        <v>3</v>
      </c>
      <c r="I5" s="2">
        <v>1</v>
      </c>
      <c r="J5" s="24">
        <v>3</v>
      </c>
      <c r="L5" s="3">
        <v>0.5</v>
      </c>
      <c r="N5" s="30" t="s">
        <v>15</v>
      </c>
      <c r="O5" s="4">
        <f t="shared" ref="O5:O34" si="0">IF(C5=0,0,IF(L5=0.5,0.5,IF(L5=1,1,0)))</f>
        <v>0.5</v>
      </c>
      <c r="P5" s="2">
        <f t="shared" ref="P5:P34" si="1">IF(D5=0,0,IF(L5=0.5,D5/2,IF(L5=1,D5,0)))</f>
        <v>1.5</v>
      </c>
      <c r="Q5" s="2">
        <f t="shared" ref="Q5:Q34" si="2">IF(E5=0,0,IF(L5=0.5,0.5,IF(L5=1,1,0)))</f>
        <v>0.5</v>
      </c>
      <c r="R5" s="2">
        <f t="shared" ref="R5:R34" si="3">IF(F5=0,0,IF(L5=0.5,F5/2,IF(L5=1,F5,0)))</f>
        <v>1.5</v>
      </c>
      <c r="S5" s="2">
        <f t="shared" ref="S5:S34" si="4">IF(G5=0,0,IF(L5=0.5,0.5,IF(L5=1,1,0)))</f>
        <v>0.5</v>
      </c>
      <c r="T5" s="2">
        <f t="shared" ref="T5:T34" si="5">IF(H5=0,0,IF(L5=0.5,H5/2,IF(L5=1,H5,0)))</f>
        <v>1.5</v>
      </c>
      <c r="U5" s="2">
        <f t="shared" ref="U5:U34" si="6">IF(I5=0,0,IF(L5=0.5,0.5,IF(L5=1,1,0)))</f>
        <v>0.5</v>
      </c>
      <c r="V5" s="24">
        <f t="shared" ref="V5:V34" si="7">IF(J5=0,0,IF(L5=0.5,J5/2,IF(L5=1,J5,0)))</f>
        <v>1.5</v>
      </c>
      <c r="X5" s="30" t="s">
        <v>15</v>
      </c>
      <c r="Y5" s="4">
        <f t="shared" ref="Y5:Y34" si="8">IF(C5=0,0,IF(L5=0.5,0.5,IF(L5=2,1,0)))</f>
        <v>0.5</v>
      </c>
      <c r="Z5" s="2">
        <f t="shared" ref="Z5:Z34" si="9">IF(D5=0,0,IF(L5=0.5,D5/2,IF(L5=2,D5,0)))</f>
        <v>1.5</v>
      </c>
      <c r="AA5" s="2">
        <f t="shared" ref="AA5:AA34" si="10">IF(E5=0,0,IF(L5=0.5,0.5,IF(L5=2,1,0)))</f>
        <v>0.5</v>
      </c>
      <c r="AB5" s="2">
        <f t="shared" ref="AB5:AB34" si="11">IF(F5=0,0,IF(L5=0.5,F5/2,IF(L5=2,F5,0)))</f>
        <v>1.5</v>
      </c>
      <c r="AC5" s="2">
        <f t="shared" ref="AC5:AC34" si="12">IF(G5=0,0,IF(L5=0.5,0.5,IF(L5=2,1,0)))</f>
        <v>0.5</v>
      </c>
      <c r="AD5" s="2">
        <f t="shared" ref="AD5:AD34" si="13">IF(H5=0,0,IF(L5=0.5,H5/2,IF(L5=2,H5,0)))</f>
        <v>1.5</v>
      </c>
      <c r="AE5" s="2">
        <f t="shared" ref="AE5:AE34" si="14">IF(I5=0,0,IF(L5=0.5,0.5,IF(L5=2,1,0)))</f>
        <v>0.5</v>
      </c>
      <c r="AF5" s="24">
        <f t="shared" ref="AF5:AF34" si="15">IF(J5=0,0,IF(L5=0.5,J5/2,IF(L5=2,J5,0)))</f>
        <v>1.5</v>
      </c>
    </row>
    <row r="6" spans="2:32" x14ac:dyDescent="0.3">
      <c r="B6" s="31" t="s">
        <v>16</v>
      </c>
      <c r="C6" s="28">
        <v>1</v>
      </c>
      <c r="D6" s="7">
        <v>3</v>
      </c>
      <c r="E6" s="7">
        <v>1</v>
      </c>
      <c r="F6" s="7">
        <v>2</v>
      </c>
      <c r="G6" s="7">
        <v>1</v>
      </c>
      <c r="H6" s="7">
        <v>2</v>
      </c>
      <c r="I6" s="7">
        <v>1</v>
      </c>
      <c r="J6" s="8">
        <v>2</v>
      </c>
      <c r="L6" s="10">
        <v>0.5</v>
      </c>
      <c r="N6" s="31" t="s">
        <v>16</v>
      </c>
      <c r="O6" s="6">
        <f t="shared" si="0"/>
        <v>0.5</v>
      </c>
      <c r="P6" s="7">
        <f t="shared" si="1"/>
        <v>1.5</v>
      </c>
      <c r="Q6" s="7">
        <f t="shared" si="2"/>
        <v>0.5</v>
      </c>
      <c r="R6" s="7">
        <f t="shared" si="3"/>
        <v>1</v>
      </c>
      <c r="S6" s="7">
        <f t="shared" si="4"/>
        <v>0.5</v>
      </c>
      <c r="T6" s="7">
        <f t="shared" si="5"/>
        <v>1</v>
      </c>
      <c r="U6" s="7">
        <f t="shared" si="6"/>
        <v>0.5</v>
      </c>
      <c r="V6" s="8">
        <f t="shared" si="7"/>
        <v>1</v>
      </c>
      <c r="X6" s="31" t="s">
        <v>16</v>
      </c>
      <c r="Y6" s="6">
        <f t="shared" si="8"/>
        <v>0.5</v>
      </c>
      <c r="Z6" s="7">
        <f t="shared" si="9"/>
        <v>1.5</v>
      </c>
      <c r="AA6" s="7">
        <f t="shared" si="10"/>
        <v>0.5</v>
      </c>
      <c r="AB6" s="7">
        <f t="shared" si="11"/>
        <v>1</v>
      </c>
      <c r="AC6" s="7">
        <f t="shared" si="12"/>
        <v>0.5</v>
      </c>
      <c r="AD6" s="7">
        <f t="shared" si="13"/>
        <v>1</v>
      </c>
      <c r="AE6" s="7">
        <f t="shared" si="14"/>
        <v>0.5</v>
      </c>
      <c r="AF6" s="8">
        <f t="shared" si="15"/>
        <v>1</v>
      </c>
    </row>
    <row r="7" spans="2:32" s="21" customFormat="1" x14ac:dyDescent="0.3">
      <c r="B7" s="33" t="s">
        <v>17</v>
      </c>
      <c r="C7" s="34">
        <v>1</v>
      </c>
      <c r="D7" s="19">
        <v>0</v>
      </c>
      <c r="E7" s="19">
        <v>1</v>
      </c>
      <c r="F7" s="19">
        <v>0</v>
      </c>
      <c r="G7" s="19">
        <v>1</v>
      </c>
      <c r="H7" s="19">
        <v>0</v>
      </c>
      <c r="I7" s="19">
        <v>1</v>
      </c>
      <c r="J7" s="20">
        <v>0</v>
      </c>
      <c r="L7" s="10">
        <v>0.5</v>
      </c>
      <c r="N7" s="33" t="s">
        <v>17</v>
      </c>
      <c r="O7" s="18">
        <f t="shared" si="0"/>
        <v>0.5</v>
      </c>
      <c r="P7" s="19">
        <f t="shared" si="1"/>
        <v>0</v>
      </c>
      <c r="Q7" s="19">
        <f t="shared" si="2"/>
        <v>0.5</v>
      </c>
      <c r="R7" s="19">
        <f t="shared" si="3"/>
        <v>0</v>
      </c>
      <c r="S7" s="19">
        <f t="shared" si="4"/>
        <v>0.5</v>
      </c>
      <c r="T7" s="19">
        <f t="shared" si="5"/>
        <v>0</v>
      </c>
      <c r="U7" s="19">
        <f t="shared" si="6"/>
        <v>0.5</v>
      </c>
      <c r="V7" s="20">
        <f t="shared" si="7"/>
        <v>0</v>
      </c>
      <c r="X7" s="33" t="s">
        <v>17</v>
      </c>
      <c r="Y7" s="18">
        <f t="shared" si="8"/>
        <v>0.5</v>
      </c>
      <c r="Z7" s="19">
        <f t="shared" si="9"/>
        <v>0</v>
      </c>
      <c r="AA7" s="19">
        <f t="shared" si="10"/>
        <v>0.5</v>
      </c>
      <c r="AB7" s="19">
        <f t="shared" si="11"/>
        <v>0</v>
      </c>
      <c r="AC7" s="19">
        <f t="shared" si="12"/>
        <v>0.5</v>
      </c>
      <c r="AD7" s="19">
        <f t="shared" si="13"/>
        <v>0</v>
      </c>
      <c r="AE7" s="19">
        <f t="shared" si="14"/>
        <v>0.5</v>
      </c>
      <c r="AF7" s="20">
        <f t="shared" si="15"/>
        <v>0</v>
      </c>
    </row>
    <row r="8" spans="2:32" x14ac:dyDescent="0.3">
      <c r="B8" s="31" t="s">
        <v>18</v>
      </c>
      <c r="C8" s="28">
        <v>1</v>
      </c>
      <c r="D8" s="7">
        <v>1</v>
      </c>
      <c r="E8" s="7">
        <v>1</v>
      </c>
      <c r="F8" s="7">
        <v>1</v>
      </c>
      <c r="G8" s="7">
        <v>1</v>
      </c>
      <c r="H8" s="7">
        <v>2</v>
      </c>
      <c r="I8" s="7">
        <v>1</v>
      </c>
      <c r="J8" s="8">
        <v>1</v>
      </c>
      <c r="L8" s="10">
        <v>0.5</v>
      </c>
      <c r="N8" s="31" t="s">
        <v>18</v>
      </c>
      <c r="O8" s="6">
        <f t="shared" si="0"/>
        <v>0.5</v>
      </c>
      <c r="P8" s="7">
        <f t="shared" si="1"/>
        <v>0.5</v>
      </c>
      <c r="Q8" s="7">
        <f t="shared" si="2"/>
        <v>0.5</v>
      </c>
      <c r="R8" s="7">
        <f t="shared" si="3"/>
        <v>0.5</v>
      </c>
      <c r="S8" s="7">
        <f t="shared" si="4"/>
        <v>0.5</v>
      </c>
      <c r="T8" s="7">
        <f t="shared" si="5"/>
        <v>1</v>
      </c>
      <c r="U8" s="7">
        <f t="shared" si="6"/>
        <v>0.5</v>
      </c>
      <c r="V8" s="8">
        <f t="shared" si="7"/>
        <v>0.5</v>
      </c>
      <c r="X8" s="31" t="s">
        <v>18</v>
      </c>
      <c r="Y8" s="6">
        <f t="shared" si="8"/>
        <v>0.5</v>
      </c>
      <c r="Z8" s="7">
        <f t="shared" si="9"/>
        <v>0.5</v>
      </c>
      <c r="AA8" s="7">
        <f t="shared" si="10"/>
        <v>0.5</v>
      </c>
      <c r="AB8" s="7">
        <f t="shared" si="11"/>
        <v>0.5</v>
      </c>
      <c r="AC8" s="7">
        <f t="shared" si="12"/>
        <v>0.5</v>
      </c>
      <c r="AD8" s="7">
        <f t="shared" si="13"/>
        <v>1</v>
      </c>
      <c r="AE8" s="7">
        <f t="shared" si="14"/>
        <v>0.5</v>
      </c>
      <c r="AF8" s="8">
        <f t="shared" si="15"/>
        <v>0.5</v>
      </c>
    </row>
    <row r="9" spans="2:32" x14ac:dyDescent="0.3">
      <c r="B9" s="31" t="s">
        <v>19</v>
      </c>
      <c r="C9" s="28">
        <v>1</v>
      </c>
      <c r="D9" s="7">
        <v>1</v>
      </c>
      <c r="E9" s="7">
        <v>1</v>
      </c>
      <c r="F9" s="7">
        <v>1</v>
      </c>
      <c r="G9" s="7">
        <v>1</v>
      </c>
      <c r="H9" s="7">
        <v>2</v>
      </c>
      <c r="I9" s="7">
        <v>1</v>
      </c>
      <c r="J9" s="8">
        <v>1</v>
      </c>
      <c r="L9" s="10">
        <v>0.5</v>
      </c>
      <c r="N9" s="31" t="s">
        <v>19</v>
      </c>
      <c r="O9" s="6">
        <f t="shared" si="0"/>
        <v>0.5</v>
      </c>
      <c r="P9" s="7">
        <f t="shared" si="1"/>
        <v>0.5</v>
      </c>
      <c r="Q9" s="7">
        <f t="shared" si="2"/>
        <v>0.5</v>
      </c>
      <c r="R9" s="7">
        <f t="shared" si="3"/>
        <v>0.5</v>
      </c>
      <c r="S9" s="7">
        <f t="shared" si="4"/>
        <v>0.5</v>
      </c>
      <c r="T9" s="7">
        <f t="shared" si="5"/>
        <v>1</v>
      </c>
      <c r="U9" s="7">
        <f t="shared" si="6"/>
        <v>0.5</v>
      </c>
      <c r="V9" s="8">
        <f t="shared" si="7"/>
        <v>0.5</v>
      </c>
      <c r="X9" s="31" t="s">
        <v>19</v>
      </c>
      <c r="Y9" s="6">
        <f t="shared" si="8"/>
        <v>0.5</v>
      </c>
      <c r="Z9" s="7">
        <f t="shared" si="9"/>
        <v>0.5</v>
      </c>
      <c r="AA9" s="7">
        <f t="shared" si="10"/>
        <v>0.5</v>
      </c>
      <c r="AB9" s="7">
        <f t="shared" si="11"/>
        <v>0.5</v>
      </c>
      <c r="AC9" s="7">
        <f t="shared" si="12"/>
        <v>0.5</v>
      </c>
      <c r="AD9" s="7">
        <f t="shared" si="13"/>
        <v>1</v>
      </c>
      <c r="AE9" s="7">
        <f t="shared" si="14"/>
        <v>0.5</v>
      </c>
      <c r="AF9" s="8">
        <f t="shared" si="15"/>
        <v>0.5</v>
      </c>
    </row>
    <row r="10" spans="2:32" x14ac:dyDescent="0.3">
      <c r="B10" s="31" t="s">
        <v>20</v>
      </c>
      <c r="C10" s="28">
        <v>1</v>
      </c>
      <c r="D10" s="7">
        <v>3</v>
      </c>
      <c r="E10" s="7">
        <v>1</v>
      </c>
      <c r="F10" s="7">
        <v>3</v>
      </c>
      <c r="G10" s="7">
        <v>1</v>
      </c>
      <c r="H10" s="7">
        <v>3</v>
      </c>
      <c r="I10" s="7">
        <v>1</v>
      </c>
      <c r="J10" s="8">
        <v>3</v>
      </c>
      <c r="L10" s="10">
        <v>0.5</v>
      </c>
      <c r="N10" s="31" t="s">
        <v>20</v>
      </c>
      <c r="O10" s="6">
        <f t="shared" si="0"/>
        <v>0.5</v>
      </c>
      <c r="P10" s="7">
        <f t="shared" si="1"/>
        <v>1.5</v>
      </c>
      <c r="Q10" s="7">
        <f t="shared" si="2"/>
        <v>0.5</v>
      </c>
      <c r="R10" s="7">
        <f t="shared" si="3"/>
        <v>1.5</v>
      </c>
      <c r="S10" s="7">
        <f t="shared" si="4"/>
        <v>0.5</v>
      </c>
      <c r="T10" s="7">
        <f t="shared" si="5"/>
        <v>1.5</v>
      </c>
      <c r="U10" s="7">
        <f t="shared" si="6"/>
        <v>0.5</v>
      </c>
      <c r="V10" s="8">
        <f t="shared" si="7"/>
        <v>1.5</v>
      </c>
      <c r="X10" s="31" t="s">
        <v>20</v>
      </c>
      <c r="Y10" s="6">
        <f t="shared" si="8"/>
        <v>0.5</v>
      </c>
      <c r="Z10" s="7">
        <f t="shared" si="9"/>
        <v>1.5</v>
      </c>
      <c r="AA10" s="7">
        <f t="shared" si="10"/>
        <v>0.5</v>
      </c>
      <c r="AB10" s="7">
        <f t="shared" si="11"/>
        <v>1.5</v>
      </c>
      <c r="AC10" s="7">
        <f t="shared" si="12"/>
        <v>0.5</v>
      </c>
      <c r="AD10" s="7">
        <f t="shared" si="13"/>
        <v>1.5</v>
      </c>
      <c r="AE10" s="7">
        <f t="shared" si="14"/>
        <v>0.5</v>
      </c>
      <c r="AF10" s="8">
        <f t="shared" si="15"/>
        <v>1.5</v>
      </c>
    </row>
    <row r="11" spans="2:32" x14ac:dyDescent="0.3">
      <c r="B11" s="31" t="s">
        <v>21</v>
      </c>
      <c r="C11" s="28">
        <v>1</v>
      </c>
      <c r="D11" s="7">
        <v>3</v>
      </c>
      <c r="E11" s="7">
        <v>1</v>
      </c>
      <c r="F11" s="7">
        <v>3</v>
      </c>
      <c r="G11" s="7">
        <v>1</v>
      </c>
      <c r="H11" s="7">
        <v>3</v>
      </c>
      <c r="I11" s="7">
        <v>1</v>
      </c>
      <c r="J11" s="8">
        <v>3</v>
      </c>
      <c r="L11" s="10">
        <v>0.5</v>
      </c>
      <c r="N11" s="31" t="s">
        <v>21</v>
      </c>
      <c r="O11" s="6">
        <f t="shared" si="0"/>
        <v>0.5</v>
      </c>
      <c r="P11" s="7">
        <f t="shared" si="1"/>
        <v>1.5</v>
      </c>
      <c r="Q11" s="7">
        <f t="shared" si="2"/>
        <v>0.5</v>
      </c>
      <c r="R11" s="7">
        <f t="shared" si="3"/>
        <v>1.5</v>
      </c>
      <c r="S11" s="7">
        <f t="shared" si="4"/>
        <v>0.5</v>
      </c>
      <c r="T11" s="7">
        <f t="shared" si="5"/>
        <v>1.5</v>
      </c>
      <c r="U11" s="7">
        <f t="shared" si="6"/>
        <v>0.5</v>
      </c>
      <c r="V11" s="8">
        <f t="shared" si="7"/>
        <v>1.5</v>
      </c>
      <c r="X11" s="31" t="s">
        <v>21</v>
      </c>
      <c r="Y11" s="6">
        <f t="shared" si="8"/>
        <v>0.5</v>
      </c>
      <c r="Z11" s="7">
        <f t="shared" si="9"/>
        <v>1.5</v>
      </c>
      <c r="AA11" s="7">
        <f t="shared" si="10"/>
        <v>0.5</v>
      </c>
      <c r="AB11" s="7">
        <f t="shared" si="11"/>
        <v>1.5</v>
      </c>
      <c r="AC11" s="7">
        <f t="shared" si="12"/>
        <v>0.5</v>
      </c>
      <c r="AD11" s="7">
        <f t="shared" si="13"/>
        <v>1.5</v>
      </c>
      <c r="AE11" s="7">
        <f t="shared" si="14"/>
        <v>0.5</v>
      </c>
      <c r="AF11" s="8">
        <f t="shared" si="15"/>
        <v>1.5</v>
      </c>
    </row>
    <row r="12" spans="2:32" x14ac:dyDescent="0.3">
      <c r="B12" s="31" t="s">
        <v>22</v>
      </c>
      <c r="C12" s="28">
        <v>1</v>
      </c>
      <c r="D12" s="7">
        <v>4</v>
      </c>
      <c r="E12" s="7">
        <v>1</v>
      </c>
      <c r="F12" s="7">
        <v>5</v>
      </c>
      <c r="G12" s="7">
        <v>1</v>
      </c>
      <c r="H12" s="7">
        <v>5</v>
      </c>
      <c r="I12" s="7">
        <v>1</v>
      </c>
      <c r="J12" s="8">
        <v>5</v>
      </c>
      <c r="L12" s="10">
        <v>0.5</v>
      </c>
      <c r="N12" s="31" t="s">
        <v>22</v>
      </c>
      <c r="O12" s="6">
        <f t="shared" si="0"/>
        <v>0.5</v>
      </c>
      <c r="P12" s="7">
        <f t="shared" si="1"/>
        <v>2</v>
      </c>
      <c r="Q12" s="7">
        <f t="shared" si="2"/>
        <v>0.5</v>
      </c>
      <c r="R12" s="7">
        <f t="shared" si="3"/>
        <v>2.5</v>
      </c>
      <c r="S12" s="7">
        <f t="shared" si="4"/>
        <v>0.5</v>
      </c>
      <c r="T12" s="7">
        <f t="shared" si="5"/>
        <v>2.5</v>
      </c>
      <c r="U12" s="7">
        <f t="shared" si="6"/>
        <v>0.5</v>
      </c>
      <c r="V12" s="8">
        <f t="shared" si="7"/>
        <v>2.5</v>
      </c>
      <c r="X12" s="31" t="s">
        <v>22</v>
      </c>
      <c r="Y12" s="6">
        <f t="shared" si="8"/>
        <v>0.5</v>
      </c>
      <c r="Z12" s="7">
        <f t="shared" si="9"/>
        <v>2</v>
      </c>
      <c r="AA12" s="7">
        <f t="shared" si="10"/>
        <v>0.5</v>
      </c>
      <c r="AB12" s="7">
        <f t="shared" si="11"/>
        <v>2.5</v>
      </c>
      <c r="AC12" s="7">
        <f t="shared" si="12"/>
        <v>0.5</v>
      </c>
      <c r="AD12" s="7">
        <f t="shared" si="13"/>
        <v>2.5</v>
      </c>
      <c r="AE12" s="7">
        <f t="shared" si="14"/>
        <v>0.5</v>
      </c>
      <c r="AF12" s="8">
        <f t="shared" si="15"/>
        <v>2.5</v>
      </c>
    </row>
    <row r="13" spans="2:32" x14ac:dyDescent="0.3">
      <c r="B13" s="31" t="s">
        <v>23</v>
      </c>
      <c r="C13" s="28">
        <v>1</v>
      </c>
      <c r="D13" s="7">
        <v>4</v>
      </c>
      <c r="E13" s="7">
        <v>1</v>
      </c>
      <c r="F13" s="7">
        <v>4</v>
      </c>
      <c r="G13" s="7">
        <v>1</v>
      </c>
      <c r="H13" s="7">
        <v>4</v>
      </c>
      <c r="I13" s="7">
        <v>1</v>
      </c>
      <c r="J13" s="8">
        <v>4</v>
      </c>
      <c r="L13" s="10">
        <v>0.5</v>
      </c>
      <c r="N13" s="31" t="s">
        <v>23</v>
      </c>
      <c r="O13" s="6">
        <f t="shared" si="0"/>
        <v>0.5</v>
      </c>
      <c r="P13" s="7">
        <f t="shared" si="1"/>
        <v>2</v>
      </c>
      <c r="Q13" s="7">
        <f t="shared" si="2"/>
        <v>0.5</v>
      </c>
      <c r="R13" s="7">
        <f t="shared" si="3"/>
        <v>2</v>
      </c>
      <c r="S13" s="7">
        <f t="shared" si="4"/>
        <v>0.5</v>
      </c>
      <c r="T13" s="7">
        <f t="shared" si="5"/>
        <v>2</v>
      </c>
      <c r="U13" s="7">
        <f t="shared" si="6"/>
        <v>0.5</v>
      </c>
      <c r="V13" s="8">
        <f t="shared" si="7"/>
        <v>2</v>
      </c>
      <c r="X13" s="31" t="s">
        <v>23</v>
      </c>
      <c r="Y13" s="6">
        <f t="shared" si="8"/>
        <v>0.5</v>
      </c>
      <c r="Z13" s="7">
        <f t="shared" si="9"/>
        <v>2</v>
      </c>
      <c r="AA13" s="7">
        <f t="shared" si="10"/>
        <v>0.5</v>
      </c>
      <c r="AB13" s="7">
        <f t="shared" si="11"/>
        <v>2</v>
      </c>
      <c r="AC13" s="7">
        <f t="shared" si="12"/>
        <v>0.5</v>
      </c>
      <c r="AD13" s="7">
        <f t="shared" si="13"/>
        <v>2</v>
      </c>
      <c r="AE13" s="7">
        <f t="shared" si="14"/>
        <v>0.5</v>
      </c>
      <c r="AF13" s="8">
        <f t="shared" si="15"/>
        <v>2</v>
      </c>
    </row>
    <row r="14" spans="2:32" s="21" customFormat="1" x14ac:dyDescent="0.3">
      <c r="B14" s="33" t="s">
        <v>24</v>
      </c>
      <c r="C14" s="34">
        <v>1</v>
      </c>
      <c r="D14" s="19">
        <v>0</v>
      </c>
      <c r="E14" s="19">
        <v>1</v>
      </c>
      <c r="F14" s="19">
        <v>0</v>
      </c>
      <c r="G14" s="19">
        <v>1</v>
      </c>
      <c r="H14" s="19">
        <v>0</v>
      </c>
      <c r="I14" s="19">
        <v>1</v>
      </c>
      <c r="J14" s="20">
        <v>0</v>
      </c>
      <c r="L14" s="10">
        <v>0.5</v>
      </c>
      <c r="N14" s="33" t="s">
        <v>24</v>
      </c>
      <c r="O14" s="18">
        <f t="shared" si="0"/>
        <v>0.5</v>
      </c>
      <c r="P14" s="19">
        <f t="shared" si="1"/>
        <v>0</v>
      </c>
      <c r="Q14" s="19">
        <f t="shared" si="2"/>
        <v>0.5</v>
      </c>
      <c r="R14" s="19">
        <f t="shared" si="3"/>
        <v>0</v>
      </c>
      <c r="S14" s="19">
        <f t="shared" si="4"/>
        <v>0.5</v>
      </c>
      <c r="T14" s="19">
        <f t="shared" si="5"/>
        <v>0</v>
      </c>
      <c r="U14" s="19">
        <f t="shared" si="6"/>
        <v>0.5</v>
      </c>
      <c r="V14" s="20">
        <f t="shared" si="7"/>
        <v>0</v>
      </c>
      <c r="X14" s="33" t="s">
        <v>24</v>
      </c>
      <c r="Y14" s="18">
        <f t="shared" si="8"/>
        <v>0.5</v>
      </c>
      <c r="Z14" s="19">
        <f t="shared" si="9"/>
        <v>0</v>
      </c>
      <c r="AA14" s="19">
        <f t="shared" si="10"/>
        <v>0.5</v>
      </c>
      <c r="AB14" s="19">
        <f t="shared" si="11"/>
        <v>0</v>
      </c>
      <c r="AC14" s="19">
        <f t="shared" si="12"/>
        <v>0.5</v>
      </c>
      <c r="AD14" s="19">
        <f t="shared" si="13"/>
        <v>0</v>
      </c>
      <c r="AE14" s="19">
        <f t="shared" si="14"/>
        <v>0.5</v>
      </c>
      <c r="AF14" s="20">
        <f t="shared" si="15"/>
        <v>0</v>
      </c>
    </row>
    <row r="15" spans="2:32" x14ac:dyDescent="0.3">
      <c r="B15" s="31" t="s">
        <v>25</v>
      </c>
      <c r="C15" s="28">
        <v>1</v>
      </c>
      <c r="D15" s="7">
        <v>2</v>
      </c>
      <c r="E15" s="7">
        <v>1</v>
      </c>
      <c r="F15" s="7">
        <v>3</v>
      </c>
      <c r="G15" s="7">
        <v>1</v>
      </c>
      <c r="H15" s="7">
        <v>2</v>
      </c>
      <c r="I15" s="7">
        <v>1</v>
      </c>
      <c r="J15" s="8">
        <v>2</v>
      </c>
      <c r="L15" s="10">
        <v>0.5</v>
      </c>
      <c r="N15" s="31" t="s">
        <v>25</v>
      </c>
      <c r="O15" s="6">
        <f t="shared" si="0"/>
        <v>0.5</v>
      </c>
      <c r="P15" s="7">
        <f t="shared" si="1"/>
        <v>1</v>
      </c>
      <c r="Q15" s="7">
        <f t="shared" si="2"/>
        <v>0.5</v>
      </c>
      <c r="R15" s="7">
        <f t="shared" si="3"/>
        <v>1.5</v>
      </c>
      <c r="S15" s="7">
        <f t="shared" si="4"/>
        <v>0.5</v>
      </c>
      <c r="T15" s="7">
        <f t="shared" si="5"/>
        <v>1</v>
      </c>
      <c r="U15" s="7">
        <f t="shared" si="6"/>
        <v>0.5</v>
      </c>
      <c r="V15" s="8">
        <f t="shared" si="7"/>
        <v>1</v>
      </c>
      <c r="X15" s="31" t="s">
        <v>25</v>
      </c>
      <c r="Y15" s="6">
        <f t="shared" si="8"/>
        <v>0.5</v>
      </c>
      <c r="Z15" s="7">
        <f t="shared" si="9"/>
        <v>1</v>
      </c>
      <c r="AA15" s="7">
        <f t="shared" si="10"/>
        <v>0.5</v>
      </c>
      <c r="AB15" s="7">
        <f t="shared" si="11"/>
        <v>1.5</v>
      </c>
      <c r="AC15" s="7">
        <f t="shared" si="12"/>
        <v>0.5</v>
      </c>
      <c r="AD15" s="7">
        <f t="shared" si="13"/>
        <v>1</v>
      </c>
      <c r="AE15" s="7">
        <f t="shared" si="14"/>
        <v>0.5</v>
      </c>
      <c r="AF15" s="8">
        <f t="shared" si="15"/>
        <v>1</v>
      </c>
    </row>
    <row r="16" spans="2:32" x14ac:dyDescent="0.3">
      <c r="B16" s="31" t="s">
        <v>26</v>
      </c>
      <c r="C16" s="28">
        <v>1</v>
      </c>
      <c r="D16" s="7">
        <v>1</v>
      </c>
      <c r="E16" s="7">
        <v>1</v>
      </c>
      <c r="F16" s="7">
        <v>2</v>
      </c>
      <c r="G16" s="7">
        <v>1</v>
      </c>
      <c r="H16" s="7">
        <v>2</v>
      </c>
      <c r="I16" s="7">
        <v>1</v>
      </c>
      <c r="J16" s="8">
        <v>2</v>
      </c>
      <c r="L16" s="10">
        <v>0.5</v>
      </c>
      <c r="N16" s="31" t="s">
        <v>26</v>
      </c>
      <c r="O16" s="6">
        <f t="shared" si="0"/>
        <v>0.5</v>
      </c>
      <c r="P16" s="7">
        <f t="shared" si="1"/>
        <v>0.5</v>
      </c>
      <c r="Q16" s="7">
        <f t="shared" si="2"/>
        <v>0.5</v>
      </c>
      <c r="R16" s="7">
        <f t="shared" si="3"/>
        <v>1</v>
      </c>
      <c r="S16" s="7">
        <f t="shared" si="4"/>
        <v>0.5</v>
      </c>
      <c r="T16" s="7">
        <f t="shared" si="5"/>
        <v>1</v>
      </c>
      <c r="U16" s="7">
        <f t="shared" si="6"/>
        <v>0.5</v>
      </c>
      <c r="V16" s="8">
        <f t="shared" si="7"/>
        <v>1</v>
      </c>
      <c r="X16" s="31" t="s">
        <v>26</v>
      </c>
      <c r="Y16" s="6">
        <f t="shared" si="8"/>
        <v>0.5</v>
      </c>
      <c r="Z16" s="7">
        <f t="shared" si="9"/>
        <v>0.5</v>
      </c>
      <c r="AA16" s="7">
        <f t="shared" si="10"/>
        <v>0.5</v>
      </c>
      <c r="AB16" s="7">
        <f t="shared" si="11"/>
        <v>1</v>
      </c>
      <c r="AC16" s="7">
        <f t="shared" si="12"/>
        <v>0.5</v>
      </c>
      <c r="AD16" s="7">
        <f t="shared" si="13"/>
        <v>1</v>
      </c>
      <c r="AE16" s="7">
        <f t="shared" si="14"/>
        <v>0.5</v>
      </c>
      <c r="AF16" s="8">
        <f t="shared" si="15"/>
        <v>1</v>
      </c>
    </row>
    <row r="17" spans="2:32" x14ac:dyDescent="0.3">
      <c r="B17" s="31" t="s">
        <v>27</v>
      </c>
      <c r="C17" s="28">
        <v>1</v>
      </c>
      <c r="D17" s="7">
        <v>4</v>
      </c>
      <c r="E17" s="7">
        <v>1</v>
      </c>
      <c r="F17" s="7">
        <v>4</v>
      </c>
      <c r="G17" s="7">
        <v>1</v>
      </c>
      <c r="H17" s="7">
        <v>4</v>
      </c>
      <c r="I17" s="7">
        <v>1</v>
      </c>
      <c r="J17" s="8">
        <v>4</v>
      </c>
      <c r="L17" s="10">
        <v>0.5</v>
      </c>
      <c r="N17" s="31" t="s">
        <v>27</v>
      </c>
      <c r="O17" s="6">
        <f t="shared" si="0"/>
        <v>0.5</v>
      </c>
      <c r="P17" s="7">
        <f t="shared" si="1"/>
        <v>2</v>
      </c>
      <c r="Q17" s="7">
        <f t="shared" si="2"/>
        <v>0.5</v>
      </c>
      <c r="R17" s="7">
        <f t="shared" si="3"/>
        <v>2</v>
      </c>
      <c r="S17" s="7">
        <f t="shared" si="4"/>
        <v>0.5</v>
      </c>
      <c r="T17" s="7">
        <f t="shared" si="5"/>
        <v>2</v>
      </c>
      <c r="U17" s="7">
        <f t="shared" si="6"/>
        <v>0.5</v>
      </c>
      <c r="V17" s="8">
        <f t="shared" si="7"/>
        <v>2</v>
      </c>
      <c r="X17" s="31" t="s">
        <v>27</v>
      </c>
      <c r="Y17" s="6">
        <f t="shared" si="8"/>
        <v>0.5</v>
      </c>
      <c r="Z17" s="7">
        <f t="shared" si="9"/>
        <v>2</v>
      </c>
      <c r="AA17" s="7">
        <f t="shared" si="10"/>
        <v>0.5</v>
      </c>
      <c r="AB17" s="7">
        <f t="shared" si="11"/>
        <v>2</v>
      </c>
      <c r="AC17" s="7">
        <f t="shared" si="12"/>
        <v>0.5</v>
      </c>
      <c r="AD17" s="7">
        <f t="shared" si="13"/>
        <v>2</v>
      </c>
      <c r="AE17" s="7">
        <f t="shared" si="14"/>
        <v>0.5</v>
      </c>
      <c r="AF17" s="8">
        <f t="shared" si="15"/>
        <v>2</v>
      </c>
    </row>
    <row r="18" spans="2:32" x14ac:dyDescent="0.3">
      <c r="B18" s="31" t="s">
        <v>28</v>
      </c>
      <c r="C18" s="28">
        <v>1</v>
      </c>
      <c r="D18" s="7">
        <v>2</v>
      </c>
      <c r="E18" s="7">
        <v>1</v>
      </c>
      <c r="F18" s="7">
        <v>6</v>
      </c>
      <c r="G18" s="7">
        <v>1</v>
      </c>
      <c r="H18" s="7">
        <v>1</v>
      </c>
      <c r="I18" s="7">
        <v>1</v>
      </c>
      <c r="J18" s="8">
        <v>1</v>
      </c>
      <c r="L18" s="10">
        <v>0.5</v>
      </c>
      <c r="N18" s="31" t="s">
        <v>28</v>
      </c>
      <c r="O18" s="6">
        <f t="shared" si="0"/>
        <v>0.5</v>
      </c>
      <c r="P18" s="7">
        <f t="shared" si="1"/>
        <v>1</v>
      </c>
      <c r="Q18" s="7">
        <f t="shared" si="2"/>
        <v>0.5</v>
      </c>
      <c r="R18" s="7">
        <f t="shared" si="3"/>
        <v>3</v>
      </c>
      <c r="S18" s="7">
        <f t="shared" si="4"/>
        <v>0.5</v>
      </c>
      <c r="T18" s="7">
        <f t="shared" si="5"/>
        <v>0.5</v>
      </c>
      <c r="U18" s="7">
        <f t="shared" si="6"/>
        <v>0.5</v>
      </c>
      <c r="V18" s="8">
        <f t="shared" si="7"/>
        <v>0.5</v>
      </c>
      <c r="X18" s="31" t="s">
        <v>28</v>
      </c>
      <c r="Y18" s="6">
        <f t="shared" si="8"/>
        <v>0.5</v>
      </c>
      <c r="Z18" s="7">
        <f t="shared" si="9"/>
        <v>1</v>
      </c>
      <c r="AA18" s="7">
        <f t="shared" si="10"/>
        <v>0.5</v>
      </c>
      <c r="AB18" s="7">
        <f t="shared" si="11"/>
        <v>3</v>
      </c>
      <c r="AC18" s="7">
        <f t="shared" si="12"/>
        <v>0.5</v>
      </c>
      <c r="AD18" s="7">
        <f t="shared" si="13"/>
        <v>0.5</v>
      </c>
      <c r="AE18" s="7">
        <f t="shared" si="14"/>
        <v>0.5</v>
      </c>
      <c r="AF18" s="8">
        <f t="shared" si="15"/>
        <v>0.5</v>
      </c>
    </row>
    <row r="19" spans="2:32" x14ac:dyDescent="0.3">
      <c r="B19" s="31" t="s">
        <v>29</v>
      </c>
      <c r="C19" s="28">
        <v>1</v>
      </c>
      <c r="D19" s="7">
        <v>1</v>
      </c>
      <c r="E19" s="7">
        <v>1</v>
      </c>
      <c r="F19" s="7">
        <v>1</v>
      </c>
      <c r="G19" s="7">
        <v>1</v>
      </c>
      <c r="H19" s="7">
        <v>1</v>
      </c>
      <c r="I19" s="7">
        <v>1</v>
      </c>
      <c r="J19" s="8">
        <v>1</v>
      </c>
      <c r="L19" s="10">
        <v>0.5</v>
      </c>
      <c r="N19" s="31" t="s">
        <v>29</v>
      </c>
      <c r="O19" s="6">
        <f t="shared" si="0"/>
        <v>0.5</v>
      </c>
      <c r="P19" s="7">
        <f t="shared" si="1"/>
        <v>0.5</v>
      </c>
      <c r="Q19" s="7">
        <f t="shared" si="2"/>
        <v>0.5</v>
      </c>
      <c r="R19" s="7">
        <f t="shared" si="3"/>
        <v>0.5</v>
      </c>
      <c r="S19" s="7">
        <f t="shared" si="4"/>
        <v>0.5</v>
      </c>
      <c r="T19" s="7">
        <f t="shared" si="5"/>
        <v>0.5</v>
      </c>
      <c r="U19" s="7">
        <f t="shared" si="6"/>
        <v>0.5</v>
      </c>
      <c r="V19" s="8">
        <f t="shared" si="7"/>
        <v>0.5</v>
      </c>
      <c r="X19" s="31" t="s">
        <v>29</v>
      </c>
      <c r="Y19" s="6">
        <f t="shared" si="8"/>
        <v>0.5</v>
      </c>
      <c r="Z19" s="7">
        <f t="shared" si="9"/>
        <v>0.5</v>
      </c>
      <c r="AA19" s="7">
        <f t="shared" si="10"/>
        <v>0.5</v>
      </c>
      <c r="AB19" s="7">
        <f t="shared" si="11"/>
        <v>0.5</v>
      </c>
      <c r="AC19" s="7">
        <f t="shared" si="12"/>
        <v>0.5</v>
      </c>
      <c r="AD19" s="7">
        <f t="shared" si="13"/>
        <v>0.5</v>
      </c>
      <c r="AE19" s="7">
        <f t="shared" si="14"/>
        <v>0.5</v>
      </c>
      <c r="AF19" s="8">
        <f t="shared" si="15"/>
        <v>0.5</v>
      </c>
    </row>
    <row r="20" spans="2:32" x14ac:dyDescent="0.3">
      <c r="B20" s="31" t="s">
        <v>30</v>
      </c>
      <c r="C20" s="28">
        <v>1</v>
      </c>
      <c r="D20" s="7">
        <v>3</v>
      </c>
      <c r="E20" s="7">
        <v>1</v>
      </c>
      <c r="F20" s="7">
        <v>2</v>
      </c>
      <c r="G20" s="7">
        <v>1</v>
      </c>
      <c r="H20" s="7">
        <v>2</v>
      </c>
      <c r="I20" s="7">
        <v>1</v>
      </c>
      <c r="J20" s="8">
        <v>2</v>
      </c>
      <c r="L20" s="10">
        <v>0.5</v>
      </c>
      <c r="N20" s="31" t="s">
        <v>30</v>
      </c>
      <c r="O20" s="6">
        <f t="shared" si="0"/>
        <v>0.5</v>
      </c>
      <c r="P20" s="7">
        <f t="shared" si="1"/>
        <v>1.5</v>
      </c>
      <c r="Q20" s="7">
        <f t="shared" si="2"/>
        <v>0.5</v>
      </c>
      <c r="R20" s="7">
        <f t="shared" si="3"/>
        <v>1</v>
      </c>
      <c r="S20" s="7">
        <f t="shared" si="4"/>
        <v>0.5</v>
      </c>
      <c r="T20" s="7">
        <f t="shared" si="5"/>
        <v>1</v>
      </c>
      <c r="U20" s="7">
        <f t="shared" si="6"/>
        <v>0.5</v>
      </c>
      <c r="V20" s="8">
        <f t="shared" si="7"/>
        <v>1</v>
      </c>
      <c r="X20" s="31" t="s">
        <v>30</v>
      </c>
      <c r="Y20" s="6">
        <f t="shared" si="8"/>
        <v>0.5</v>
      </c>
      <c r="Z20" s="7">
        <f t="shared" si="9"/>
        <v>1.5</v>
      </c>
      <c r="AA20" s="7">
        <f t="shared" si="10"/>
        <v>0.5</v>
      </c>
      <c r="AB20" s="7">
        <f t="shared" si="11"/>
        <v>1</v>
      </c>
      <c r="AC20" s="7">
        <f t="shared" si="12"/>
        <v>0.5</v>
      </c>
      <c r="AD20" s="7">
        <f t="shared" si="13"/>
        <v>1</v>
      </c>
      <c r="AE20" s="7">
        <f t="shared" si="14"/>
        <v>0.5</v>
      </c>
      <c r="AF20" s="8">
        <f t="shared" si="15"/>
        <v>1</v>
      </c>
    </row>
    <row r="21" spans="2:32" s="21" customFormat="1" x14ac:dyDescent="0.3">
      <c r="B21" s="33" t="s">
        <v>31</v>
      </c>
      <c r="C21" s="34">
        <v>1</v>
      </c>
      <c r="D21" s="19">
        <v>0</v>
      </c>
      <c r="E21" s="19">
        <v>1</v>
      </c>
      <c r="F21" s="19">
        <v>0</v>
      </c>
      <c r="G21" s="19">
        <v>1</v>
      </c>
      <c r="H21" s="19">
        <v>0</v>
      </c>
      <c r="I21" s="19">
        <v>1</v>
      </c>
      <c r="J21" s="20">
        <v>0</v>
      </c>
      <c r="L21" s="10">
        <v>0.5</v>
      </c>
      <c r="N21" s="33" t="s">
        <v>31</v>
      </c>
      <c r="O21" s="18">
        <f t="shared" si="0"/>
        <v>0.5</v>
      </c>
      <c r="P21" s="19">
        <f t="shared" si="1"/>
        <v>0</v>
      </c>
      <c r="Q21" s="19">
        <f t="shared" si="2"/>
        <v>0.5</v>
      </c>
      <c r="R21" s="19">
        <f t="shared" si="3"/>
        <v>0</v>
      </c>
      <c r="S21" s="19">
        <f t="shared" si="4"/>
        <v>0.5</v>
      </c>
      <c r="T21" s="19">
        <f t="shared" si="5"/>
        <v>0</v>
      </c>
      <c r="U21" s="19">
        <f t="shared" si="6"/>
        <v>0.5</v>
      </c>
      <c r="V21" s="20">
        <f t="shared" si="7"/>
        <v>0</v>
      </c>
      <c r="X21" s="33" t="s">
        <v>31</v>
      </c>
      <c r="Y21" s="18">
        <f t="shared" si="8"/>
        <v>0.5</v>
      </c>
      <c r="Z21" s="19">
        <f t="shared" si="9"/>
        <v>0</v>
      </c>
      <c r="AA21" s="19">
        <f t="shared" si="10"/>
        <v>0.5</v>
      </c>
      <c r="AB21" s="19">
        <f t="shared" si="11"/>
        <v>0</v>
      </c>
      <c r="AC21" s="19">
        <f t="shared" si="12"/>
        <v>0.5</v>
      </c>
      <c r="AD21" s="19">
        <f t="shared" si="13"/>
        <v>0</v>
      </c>
      <c r="AE21" s="19">
        <f t="shared" si="14"/>
        <v>0.5</v>
      </c>
      <c r="AF21" s="20">
        <f t="shared" si="15"/>
        <v>0</v>
      </c>
    </row>
    <row r="22" spans="2:32" x14ac:dyDescent="0.3">
      <c r="B22" s="31" t="s">
        <v>32</v>
      </c>
      <c r="C22" s="28">
        <v>1</v>
      </c>
      <c r="D22" s="7">
        <v>3</v>
      </c>
      <c r="E22" s="7">
        <v>1</v>
      </c>
      <c r="F22" s="7">
        <v>2</v>
      </c>
      <c r="G22" s="7">
        <v>1</v>
      </c>
      <c r="H22" s="7">
        <v>1</v>
      </c>
      <c r="I22" s="7">
        <v>1</v>
      </c>
      <c r="J22" s="8">
        <v>1</v>
      </c>
      <c r="L22" s="10">
        <v>0.5</v>
      </c>
      <c r="N22" s="31" t="s">
        <v>32</v>
      </c>
      <c r="O22" s="6">
        <f t="shared" si="0"/>
        <v>0.5</v>
      </c>
      <c r="P22" s="7">
        <f t="shared" si="1"/>
        <v>1.5</v>
      </c>
      <c r="Q22" s="7">
        <f t="shared" si="2"/>
        <v>0.5</v>
      </c>
      <c r="R22" s="7">
        <f t="shared" si="3"/>
        <v>1</v>
      </c>
      <c r="S22" s="7">
        <f t="shared" si="4"/>
        <v>0.5</v>
      </c>
      <c r="T22" s="7">
        <f t="shared" si="5"/>
        <v>0.5</v>
      </c>
      <c r="U22" s="7">
        <f t="shared" si="6"/>
        <v>0.5</v>
      </c>
      <c r="V22" s="8">
        <f t="shared" si="7"/>
        <v>0.5</v>
      </c>
      <c r="X22" s="31" t="s">
        <v>32</v>
      </c>
      <c r="Y22" s="6">
        <f t="shared" si="8"/>
        <v>0.5</v>
      </c>
      <c r="Z22" s="7">
        <f t="shared" si="9"/>
        <v>1.5</v>
      </c>
      <c r="AA22" s="7">
        <f t="shared" si="10"/>
        <v>0.5</v>
      </c>
      <c r="AB22" s="7">
        <f t="shared" si="11"/>
        <v>1</v>
      </c>
      <c r="AC22" s="7">
        <f t="shared" si="12"/>
        <v>0.5</v>
      </c>
      <c r="AD22" s="7">
        <f t="shared" si="13"/>
        <v>0.5</v>
      </c>
      <c r="AE22" s="7">
        <f t="shared" si="14"/>
        <v>0.5</v>
      </c>
      <c r="AF22" s="8">
        <f t="shared" si="15"/>
        <v>0.5</v>
      </c>
    </row>
    <row r="23" spans="2:32" x14ac:dyDescent="0.3">
      <c r="B23" s="31" t="s">
        <v>33</v>
      </c>
      <c r="C23" s="28">
        <v>1</v>
      </c>
      <c r="D23" s="7">
        <v>6</v>
      </c>
      <c r="E23" s="7">
        <v>1</v>
      </c>
      <c r="F23" s="7">
        <v>2</v>
      </c>
      <c r="G23" s="7">
        <v>1</v>
      </c>
      <c r="H23" s="7">
        <v>6</v>
      </c>
      <c r="I23" s="7">
        <v>1</v>
      </c>
      <c r="J23" s="8">
        <v>1</v>
      </c>
      <c r="L23" s="10">
        <v>0.5</v>
      </c>
      <c r="N23" s="31" t="s">
        <v>33</v>
      </c>
      <c r="O23" s="6">
        <f t="shared" si="0"/>
        <v>0.5</v>
      </c>
      <c r="P23" s="7">
        <f t="shared" si="1"/>
        <v>3</v>
      </c>
      <c r="Q23" s="7">
        <f t="shared" si="2"/>
        <v>0.5</v>
      </c>
      <c r="R23" s="7">
        <f t="shared" si="3"/>
        <v>1</v>
      </c>
      <c r="S23" s="7">
        <f t="shared" si="4"/>
        <v>0.5</v>
      </c>
      <c r="T23" s="7">
        <f t="shared" si="5"/>
        <v>3</v>
      </c>
      <c r="U23" s="7">
        <f t="shared" si="6"/>
        <v>0.5</v>
      </c>
      <c r="V23" s="8">
        <f t="shared" si="7"/>
        <v>0.5</v>
      </c>
      <c r="X23" s="31" t="s">
        <v>33</v>
      </c>
      <c r="Y23" s="6">
        <f t="shared" si="8"/>
        <v>0.5</v>
      </c>
      <c r="Z23" s="7">
        <f t="shared" si="9"/>
        <v>3</v>
      </c>
      <c r="AA23" s="7">
        <f t="shared" si="10"/>
        <v>0.5</v>
      </c>
      <c r="AB23" s="7">
        <f t="shared" si="11"/>
        <v>1</v>
      </c>
      <c r="AC23" s="7">
        <f t="shared" si="12"/>
        <v>0.5</v>
      </c>
      <c r="AD23" s="7">
        <f t="shared" si="13"/>
        <v>3</v>
      </c>
      <c r="AE23" s="7">
        <f t="shared" si="14"/>
        <v>0.5</v>
      </c>
      <c r="AF23" s="8">
        <f t="shared" si="15"/>
        <v>0.5</v>
      </c>
    </row>
    <row r="24" spans="2:32" x14ac:dyDescent="0.3">
      <c r="B24" s="31" t="s">
        <v>34</v>
      </c>
      <c r="C24" s="28">
        <v>1</v>
      </c>
      <c r="D24" s="7">
        <v>0</v>
      </c>
      <c r="E24" s="7">
        <v>1</v>
      </c>
      <c r="F24" s="7">
        <v>2</v>
      </c>
      <c r="G24" s="7">
        <v>1</v>
      </c>
      <c r="H24" s="7">
        <v>0</v>
      </c>
      <c r="I24" s="7">
        <v>1</v>
      </c>
      <c r="J24" s="8">
        <v>2</v>
      </c>
      <c r="L24" s="10">
        <v>0.5</v>
      </c>
      <c r="N24" s="31" t="s">
        <v>34</v>
      </c>
      <c r="O24" s="6">
        <f t="shared" si="0"/>
        <v>0.5</v>
      </c>
      <c r="P24" s="7">
        <f t="shared" si="1"/>
        <v>0</v>
      </c>
      <c r="Q24" s="7">
        <f t="shared" si="2"/>
        <v>0.5</v>
      </c>
      <c r="R24" s="7">
        <f t="shared" si="3"/>
        <v>1</v>
      </c>
      <c r="S24" s="7">
        <f t="shared" si="4"/>
        <v>0.5</v>
      </c>
      <c r="T24" s="7">
        <f t="shared" si="5"/>
        <v>0</v>
      </c>
      <c r="U24" s="7">
        <f t="shared" si="6"/>
        <v>0.5</v>
      </c>
      <c r="V24" s="8">
        <f t="shared" si="7"/>
        <v>1</v>
      </c>
      <c r="X24" s="31" t="s">
        <v>34</v>
      </c>
      <c r="Y24" s="6">
        <f t="shared" si="8"/>
        <v>0.5</v>
      </c>
      <c r="Z24" s="7">
        <f t="shared" si="9"/>
        <v>0</v>
      </c>
      <c r="AA24" s="7">
        <f t="shared" si="10"/>
        <v>0.5</v>
      </c>
      <c r="AB24" s="7">
        <f t="shared" si="11"/>
        <v>1</v>
      </c>
      <c r="AC24" s="7">
        <f t="shared" si="12"/>
        <v>0.5</v>
      </c>
      <c r="AD24" s="7">
        <f t="shared" si="13"/>
        <v>0</v>
      </c>
      <c r="AE24" s="7">
        <f t="shared" si="14"/>
        <v>0.5</v>
      </c>
      <c r="AF24" s="8">
        <f t="shared" si="15"/>
        <v>1</v>
      </c>
    </row>
    <row r="25" spans="2:32" x14ac:dyDescent="0.3">
      <c r="B25" s="31" t="s">
        <v>35</v>
      </c>
      <c r="C25" s="28">
        <v>1</v>
      </c>
      <c r="D25" s="7">
        <v>3</v>
      </c>
      <c r="E25" s="7">
        <v>1</v>
      </c>
      <c r="F25" s="7">
        <v>3</v>
      </c>
      <c r="G25" s="7">
        <v>1</v>
      </c>
      <c r="H25" s="7">
        <v>3</v>
      </c>
      <c r="I25" s="7">
        <v>1</v>
      </c>
      <c r="J25" s="8">
        <v>3</v>
      </c>
      <c r="L25" s="10">
        <v>0.5</v>
      </c>
      <c r="N25" s="31" t="s">
        <v>35</v>
      </c>
      <c r="O25" s="6">
        <f t="shared" si="0"/>
        <v>0.5</v>
      </c>
      <c r="P25" s="7">
        <f t="shared" si="1"/>
        <v>1.5</v>
      </c>
      <c r="Q25" s="7">
        <f t="shared" si="2"/>
        <v>0.5</v>
      </c>
      <c r="R25" s="7">
        <f t="shared" si="3"/>
        <v>1.5</v>
      </c>
      <c r="S25" s="7">
        <f t="shared" si="4"/>
        <v>0.5</v>
      </c>
      <c r="T25" s="7">
        <f t="shared" si="5"/>
        <v>1.5</v>
      </c>
      <c r="U25" s="7">
        <f t="shared" si="6"/>
        <v>0.5</v>
      </c>
      <c r="V25" s="8">
        <f t="shared" si="7"/>
        <v>1.5</v>
      </c>
      <c r="X25" s="31" t="s">
        <v>35</v>
      </c>
      <c r="Y25" s="6">
        <f t="shared" si="8"/>
        <v>0.5</v>
      </c>
      <c r="Z25" s="7">
        <f t="shared" si="9"/>
        <v>1.5</v>
      </c>
      <c r="AA25" s="7">
        <f t="shared" si="10"/>
        <v>0.5</v>
      </c>
      <c r="AB25" s="7">
        <f t="shared" si="11"/>
        <v>1.5</v>
      </c>
      <c r="AC25" s="7">
        <f t="shared" si="12"/>
        <v>0.5</v>
      </c>
      <c r="AD25" s="7">
        <f t="shared" si="13"/>
        <v>1.5</v>
      </c>
      <c r="AE25" s="7">
        <f t="shared" si="14"/>
        <v>0.5</v>
      </c>
      <c r="AF25" s="8">
        <f t="shared" si="15"/>
        <v>1.5</v>
      </c>
    </row>
    <row r="26" spans="2:32" x14ac:dyDescent="0.3">
      <c r="B26" s="31" t="s">
        <v>36</v>
      </c>
      <c r="C26" s="28">
        <v>1</v>
      </c>
      <c r="D26" s="7">
        <v>4</v>
      </c>
      <c r="E26" s="7">
        <v>1</v>
      </c>
      <c r="F26" s="7">
        <v>3</v>
      </c>
      <c r="G26" s="7">
        <v>1</v>
      </c>
      <c r="H26" s="7">
        <v>4</v>
      </c>
      <c r="I26" s="7">
        <v>1</v>
      </c>
      <c r="J26" s="8">
        <v>3</v>
      </c>
      <c r="L26" s="10">
        <v>0.5</v>
      </c>
      <c r="N26" s="31" t="s">
        <v>36</v>
      </c>
      <c r="O26" s="6">
        <f t="shared" si="0"/>
        <v>0.5</v>
      </c>
      <c r="P26" s="7">
        <f t="shared" si="1"/>
        <v>2</v>
      </c>
      <c r="Q26" s="7">
        <f t="shared" si="2"/>
        <v>0.5</v>
      </c>
      <c r="R26" s="7">
        <f t="shared" si="3"/>
        <v>1.5</v>
      </c>
      <c r="S26" s="7">
        <f t="shared" si="4"/>
        <v>0.5</v>
      </c>
      <c r="T26" s="7">
        <f t="shared" si="5"/>
        <v>2</v>
      </c>
      <c r="U26" s="7">
        <f t="shared" si="6"/>
        <v>0.5</v>
      </c>
      <c r="V26" s="8">
        <f t="shared" si="7"/>
        <v>1.5</v>
      </c>
      <c r="X26" s="31" t="s">
        <v>36</v>
      </c>
      <c r="Y26" s="6">
        <f t="shared" si="8"/>
        <v>0.5</v>
      </c>
      <c r="Z26" s="7">
        <f t="shared" si="9"/>
        <v>2</v>
      </c>
      <c r="AA26" s="7">
        <f t="shared" si="10"/>
        <v>0.5</v>
      </c>
      <c r="AB26" s="7">
        <f t="shared" si="11"/>
        <v>1.5</v>
      </c>
      <c r="AC26" s="7">
        <f t="shared" si="12"/>
        <v>0.5</v>
      </c>
      <c r="AD26" s="7">
        <f t="shared" si="13"/>
        <v>2</v>
      </c>
      <c r="AE26" s="7">
        <f t="shared" si="14"/>
        <v>0.5</v>
      </c>
      <c r="AF26" s="8">
        <f t="shared" si="15"/>
        <v>1.5</v>
      </c>
    </row>
    <row r="27" spans="2:32" x14ac:dyDescent="0.3">
      <c r="B27" s="31" t="s">
        <v>37</v>
      </c>
      <c r="C27" s="28">
        <v>1</v>
      </c>
      <c r="D27" s="7">
        <v>3</v>
      </c>
      <c r="E27" s="7">
        <v>1</v>
      </c>
      <c r="F27" s="7">
        <v>2</v>
      </c>
      <c r="G27" s="7">
        <v>1</v>
      </c>
      <c r="H27" s="7">
        <v>3</v>
      </c>
      <c r="I27" s="7">
        <v>1</v>
      </c>
      <c r="J27" s="8">
        <v>2</v>
      </c>
      <c r="L27" s="10">
        <v>0.5</v>
      </c>
      <c r="N27" s="31" t="s">
        <v>37</v>
      </c>
      <c r="O27" s="6">
        <f t="shared" si="0"/>
        <v>0.5</v>
      </c>
      <c r="P27" s="7">
        <f t="shared" si="1"/>
        <v>1.5</v>
      </c>
      <c r="Q27" s="7">
        <f t="shared" si="2"/>
        <v>0.5</v>
      </c>
      <c r="R27" s="7">
        <f t="shared" si="3"/>
        <v>1</v>
      </c>
      <c r="S27" s="7">
        <f t="shared" si="4"/>
        <v>0.5</v>
      </c>
      <c r="T27" s="7">
        <f t="shared" si="5"/>
        <v>1.5</v>
      </c>
      <c r="U27" s="7">
        <f t="shared" si="6"/>
        <v>0.5</v>
      </c>
      <c r="V27" s="8">
        <f t="shared" si="7"/>
        <v>1</v>
      </c>
      <c r="X27" s="31" t="s">
        <v>37</v>
      </c>
      <c r="Y27" s="6">
        <f t="shared" si="8"/>
        <v>0.5</v>
      </c>
      <c r="Z27" s="7">
        <f t="shared" si="9"/>
        <v>1.5</v>
      </c>
      <c r="AA27" s="7">
        <f t="shared" si="10"/>
        <v>0.5</v>
      </c>
      <c r="AB27" s="7">
        <f t="shared" si="11"/>
        <v>1</v>
      </c>
      <c r="AC27" s="7">
        <f t="shared" si="12"/>
        <v>0.5</v>
      </c>
      <c r="AD27" s="7">
        <f t="shared" si="13"/>
        <v>1.5</v>
      </c>
      <c r="AE27" s="7">
        <f t="shared" si="14"/>
        <v>0.5</v>
      </c>
      <c r="AF27" s="8">
        <f t="shared" si="15"/>
        <v>1</v>
      </c>
    </row>
    <row r="28" spans="2:32" s="21" customFormat="1" x14ac:dyDescent="0.3">
      <c r="B28" s="33" t="s">
        <v>38</v>
      </c>
      <c r="C28" s="34">
        <v>1</v>
      </c>
      <c r="D28" s="19">
        <v>0</v>
      </c>
      <c r="E28" s="19">
        <v>1</v>
      </c>
      <c r="F28" s="19">
        <v>0</v>
      </c>
      <c r="G28" s="19">
        <v>0</v>
      </c>
      <c r="H28" s="19">
        <v>0</v>
      </c>
      <c r="I28" s="19">
        <v>1</v>
      </c>
      <c r="J28" s="20">
        <v>0</v>
      </c>
      <c r="L28" s="10">
        <v>0.5</v>
      </c>
      <c r="N28" s="33" t="s">
        <v>38</v>
      </c>
      <c r="O28" s="18">
        <f t="shared" si="0"/>
        <v>0.5</v>
      </c>
      <c r="P28" s="19">
        <f t="shared" si="1"/>
        <v>0</v>
      </c>
      <c r="Q28" s="19">
        <f t="shared" si="2"/>
        <v>0.5</v>
      </c>
      <c r="R28" s="19">
        <f t="shared" si="3"/>
        <v>0</v>
      </c>
      <c r="S28" s="19">
        <f t="shared" si="4"/>
        <v>0</v>
      </c>
      <c r="T28" s="19">
        <f t="shared" si="5"/>
        <v>0</v>
      </c>
      <c r="U28" s="19">
        <f t="shared" si="6"/>
        <v>0.5</v>
      </c>
      <c r="V28" s="20">
        <f t="shared" si="7"/>
        <v>0</v>
      </c>
      <c r="X28" s="33" t="s">
        <v>38</v>
      </c>
      <c r="Y28" s="18">
        <f t="shared" si="8"/>
        <v>0.5</v>
      </c>
      <c r="Z28" s="19">
        <f t="shared" si="9"/>
        <v>0</v>
      </c>
      <c r="AA28" s="19">
        <f t="shared" si="10"/>
        <v>0.5</v>
      </c>
      <c r="AB28" s="19">
        <f t="shared" si="11"/>
        <v>0</v>
      </c>
      <c r="AC28" s="19">
        <f t="shared" si="12"/>
        <v>0</v>
      </c>
      <c r="AD28" s="19">
        <f t="shared" si="13"/>
        <v>0</v>
      </c>
      <c r="AE28" s="19">
        <f t="shared" si="14"/>
        <v>0.5</v>
      </c>
      <c r="AF28" s="20">
        <f t="shared" si="15"/>
        <v>0</v>
      </c>
    </row>
    <row r="29" spans="2:32" x14ac:dyDescent="0.3">
      <c r="B29" s="31" t="s">
        <v>39</v>
      </c>
      <c r="C29" s="28">
        <v>1</v>
      </c>
      <c r="D29" s="7">
        <v>3</v>
      </c>
      <c r="E29" s="7">
        <v>1</v>
      </c>
      <c r="F29" s="7">
        <v>2</v>
      </c>
      <c r="G29" s="7">
        <v>1</v>
      </c>
      <c r="H29" s="7">
        <v>2</v>
      </c>
      <c r="I29" s="7">
        <v>1</v>
      </c>
      <c r="J29" s="8">
        <v>2</v>
      </c>
      <c r="L29" s="10">
        <v>0.5</v>
      </c>
      <c r="N29" s="31" t="s">
        <v>39</v>
      </c>
      <c r="O29" s="6">
        <f t="shared" si="0"/>
        <v>0.5</v>
      </c>
      <c r="P29" s="7">
        <f t="shared" si="1"/>
        <v>1.5</v>
      </c>
      <c r="Q29" s="7">
        <f t="shared" si="2"/>
        <v>0.5</v>
      </c>
      <c r="R29" s="7">
        <f t="shared" si="3"/>
        <v>1</v>
      </c>
      <c r="S29" s="7">
        <f t="shared" si="4"/>
        <v>0.5</v>
      </c>
      <c r="T29" s="7">
        <f t="shared" si="5"/>
        <v>1</v>
      </c>
      <c r="U29" s="7">
        <f t="shared" si="6"/>
        <v>0.5</v>
      </c>
      <c r="V29" s="8">
        <f t="shared" si="7"/>
        <v>1</v>
      </c>
      <c r="X29" s="31" t="s">
        <v>39</v>
      </c>
      <c r="Y29" s="6">
        <f t="shared" si="8"/>
        <v>0.5</v>
      </c>
      <c r="Z29" s="7">
        <f t="shared" si="9"/>
        <v>1.5</v>
      </c>
      <c r="AA29" s="7">
        <f t="shared" si="10"/>
        <v>0.5</v>
      </c>
      <c r="AB29" s="7">
        <f t="shared" si="11"/>
        <v>1</v>
      </c>
      <c r="AC29" s="7">
        <f t="shared" si="12"/>
        <v>0.5</v>
      </c>
      <c r="AD29" s="7">
        <f t="shared" si="13"/>
        <v>1</v>
      </c>
      <c r="AE29" s="7">
        <f t="shared" si="14"/>
        <v>0.5</v>
      </c>
      <c r="AF29" s="8">
        <f t="shared" si="15"/>
        <v>1</v>
      </c>
    </row>
    <row r="30" spans="2:32" x14ac:dyDescent="0.3">
      <c r="B30" s="31" t="s">
        <v>40</v>
      </c>
      <c r="C30" s="28">
        <v>1</v>
      </c>
      <c r="D30" s="7">
        <v>0</v>
      </c>
      <c r="E30" s="7">
        <v>1</v>
      </c>
      <c r="F30" s="7">
        <v>2</v>
      </c>
      <c r="G30" s="7">
        <v>1</v>
      </c>
      <c r="H30" s="7">
        <v>1</v>
      </c>
      <c r="I30" s="7">
        <v>1</v>
      </c>
      <c r="J30" s="8">
        <v>0</v>
      </c>
      <c r="L30" s="10">
        <v>0.5</v>
      </c>
      <c r="N30" s="31" t="s">
        <v>40</v>
      </c>
      <c r="O30" s="6">
        <f t="shared" si="0"/>
        <v>0.5</v>
      </c>
      <c r="P30" s="7">
        <f t="shared" si="1"/>
        <v>0</v>
      </c>
      <c r="Q30" s="7">
        <f t="shared" si="2"/>
        <v>0.5</v>
      </c>
      <c r="R30" s="7">
        <f t="shared" si="3"/>
        <v>1</v>
      </c>
      <c r="S30" s="7">
        <f t="shared" si="4"/>
        <v>0.5</v>
      </c>
      <c r="T30" s="7">
        <f t="shared" si="5"/>
        <v>0.5</v>
      </c>
      <c r="U30" s="7">
        <f t="shared" si="6"/>
        <v>0.5</v>
      </c>
      <c r="V30" s="8">
        <f t="shared" si="7"/>
        <v>0</v>
      </c>
      <c r="X30" s="31" t="s">
        <v>40</v>
      </c>
      <c r="Y30" s="6">
        <f t="shared" si="8"/>
        <v>0.5</v>
      </c>
      <c r="Z30" s="7">
        <f t="shared" si="9"/>
        <v>0</v>
      </c>
      <c r="AA30" s="7">
        <f t="shared" si="10"/>
        <v>0.5</v>
      </c>
      <c r="AB30" s="7">
        <f t="shared" si="11"/>
        <v>1</v>
      </c>
      <c r="AC30" s="7">
        <f t="shared" si="12"/>
        <v>0.5</v>
      </c>
      <c r="AD30" s="7">
        <f t="shared" si="13"/>
        <v>0.5</v>
      </c>
      <c r="AE30" s="7">
        <f t="shared" si="14"/>
        <v>0.5</v>
      </c>
      <c r="AF30" s="8">
        <f t="shared" si="15"/>
        <v>0</v>
      </c>
    </row>
    <row r="31" spans="2:32" x14ac:dyDescent="0.3">
      <c r="B31" s="31" t="s">
        <v>41</v>
      </c>
      <c r="C31" s="28">
        <v>1</v>
      </c>
      <c r="D31" s="7">
        <v>3</v>
      </c>
      <c r="E31" s="7">
        <v>1</v>
      </c>
      <c r="F31" s="7">
        <v>3</v>
      </c>
      <c r="G31" s="7">
        <v>1</v>
      </c>
      <c r="H31" s="7">
        <v>3</v>
      </c>
      <c r="I31" s="7">
        <v>1</v>
      </c>
      <c r="J31" s="8">
        <v>0</v>
      </c>
      <c r="L31" s="10">
        <v>0.5</v>
      </c>
      <c r="N31" s="31" t="s">
        <v>41</v>
      </c>
      <c r="O31" s="6">
        <f t="shared" si="0"/>
        <v>0.5</v>
      </c>
      <c r="P31" s="7">
        <f t="shared" si="1"/>
        <v>1.5</v>
      </c>
      <c r="Q31" s="7">
        <f t="shared" si="2"/>
        <v>0.5</v>
      </c>
      <c r="R31" s="7">
        <f t="shared" si="3"/>
        <v>1.5</v>
      </c>
      <c r="S31" s="7">
        <f t="shared" si="4"/>
        <v>0.5</v>
      </c>
      <c r="T31" s="7">
        <f t="shared" si="5"/>
        <v>1.5</v>
      </c>
      <c r="U31" s="7">
        <f t="shared" si="6"/>
        <v>0.5</v>
      </c>
      <c r="V31" s="8">
        <f t="shared" si="7"/>
        <v>0</v>
      </c>
      <c r="X31" s="31" t="s">
        <v>41</v>
      </c>
      <c r="Y31" s="6">
        <f t="shared" si="8"/>
        <v>0.5</v>
      </c>
      <c r="Z31" s="7">
        <f t="shared" si="9"/>
        <v>1.5</v>
      </c>
      <c r="AA31" s="7">
        <f t="shared" si="10"/>
        <v>0.5</v>
      </c>
      <c r="AB31" s="7">
        <f t="shared" si="11"/>
        <v>1.5</v>
      </c>
      <c r="AC31" s="7">
        <f t="shared" si="12"/>
        <v>0.5</v>
      </c>
      <c r="AD31" s="7">
        <f t="shared" si="13"/>
        <v>1.5</v>
      </c>
      <c r="AE31" s="7">
        <f t="shared" si="14"/>
        <v>0.5</v>
      </c>
      <c r="AF31" s="8">
        <f t="shared" si="15"/>
        <v>0</v>
      </c>
    </row>
    <row r="32" spans="2:32" x14ac:dyDescent="0.3">
      <c r="B32" s="31" t="s">
        <v>42</v>
      </c>
      <c r="C32" s="28">
        <v>1</v>
      </c>
      <c r="D32" s="7">
        <v>4</v>
      </c>
      <c r="E32" s="7">
        <v>1</v>
      </c>
      <c r="F32" s="7">
        <v>1</v>
      </c>
      <c r="G32" s="7"/>
      <c r="H32" s="7">
        <v>0</v>
      </c>
      <c r="I32" s="7">
        <v>1</v>
      </c>
      <c r="J32" s="8">
        <v>3</v>
      </c>
      <c r="L32" s="10">
        <v>0.5</v>
      </c>
      <c r="N32" s="31" t="s">
        <v>42</v>
      </c>
      <c r="O32" s="6">
        <f t="shared" si="0"/>
        <v>0.5</v>
      </c>
      <c r="P32" s="7">
        <f t="shared" si="1"/>
        <v>2</v>
      </c>
      <c r="Q32" s="7">
        <f t="shared" si="2"/>
        <v>0.5</v>
      </c>
      <c r="R32" s="7">
        <f t="shared" si="3"/>
        <v>0.5</v>
      </c>
      <c r="S32" s="7">
        <f t="shared" si="4"/>
        <v>0</v>
      </c>
      <c r="T32" s="7">
        <f t="shared" si="5"/>
        <v>0</v>
      </c>
      <c r="U32" s="7">
        <f t="shared" si="6"/>
        <v>0.5</v>
      </c>
      <c r="V32" s="8">
        <f t="shared" si="7"/>
        <v>1.5</v>
      </c>
      <c r="X32" s="31" t="s">
        <v>42</v>
      </c>
      <c r="Y32" s="6">
        <f t="shared" si="8"/>
        <v>0.5</v>
      </c>
      <c r="Z32" s="7">
        <f t="shared" si="9"/>
        <v>2</v>
      </c>
      <c r="AA32" s="7">
        <f t="shared" si="10"/>
        <v>0.5</v>
      </c>
      <c r="AB32" s="7">
        <f t="shared" si="11"/>
        <v>0.5</v>
      </c>
      <c r="AC32" s="7">
        <f t="shared" si="12"/>
        <v>0</v>
      </c>
      <c r="AD32" s="7">
        <f t="shared" si="13"/>
        <v>0</v>
      </c>
      <c r="AE32" s="7">
        <f t="shared" si="14"/>
        <v>0.5</v>
      </c>
      <c r="AF32" s="8">
        <f t="shared" si="15"/>
        <v>1.5</v>
      </c>
    </row>
    <row r="33" spans="2:35" x14ac:dyDescent="0.3">
      <c r="B33" s="31" t="s">
        <v>43</v>
      </c>
      <c r="C33" s="28">
        <v>1</v>
      </c>
      <c r="D33" s="7">
        <v>0</v>
      </c>
      <c r="E33" s="7">
        <v>1</v>
      </c>
      <c r="F33" s="7">
        <v>0</v>
      </c>
      <c r="G33" s="7">
        <v>1</v>
      </c>
      <c r="H33" s="7">
        <v>2</v>
      </c>
      <c r="I33" s="7">
        <v>1</v>
      </c>
      <c r="J33" s="8">
        <v>0</v>
      </c>
      <c r="L33" s="10">
        <v>1</v>
      </c>
      <c r="N33" s="31" t="s">
        <v>43</v>
      </c>
      <c r="O33" s="6">
        <f t="shared" si="0"/>
        <v>1</v>
      </c>
      <c r="P33" s="7">
        <f t="shared" si="1"/>
        <v>0</v>
      </c>
      <c r="Q33" s="7">
        <f t="shared" si="2"/>
        <v>1</v>
      </c>
      <c r="R33" s="7">
        <f t="shared" si="3"/>
        <v>0</v>
      </c>
      <c r="S33" s="7">
        <f t="shared" si="4"/>
        <v>1</v>
      </c>
      <c r="T33" s="7">
        <f t="shared" si="5"/>
        <v>2</v>
      </c>
      <c r="U33" s="7">
        <f t="shared" si="6"/>
        <v>1</v>
      </c>
      <c r="V33" s="8">
        <f t="shared" si="7"/>
        <v>0</v>
      </c>
      <c r="X33" s="31" t="s">
        <v>43</v>
      </c>
      <c r="Y33" s="6">
        <f t="shared" si="8"/>
        <v>0</v>
      </c>
      <c r="Z33" s="7">
        <f t="shared" si="9"/>
        <v>0</v>
      </c>
      <c r="AA33" s="7">
        <f t="shared" si="10"/>
        <v>0</v>
      </c>
      <c r="AB33" s="7">
        <f t="shared" si="11"/>
        <v>0</v>
      </c>
      <c r="AC33" s="7">
        <f t="shared" si="12"/>
        <v>0</v>
      </c>
      <c r="AD33" s="7">
        <f t="shared" si="13"/>
        <v>0</v>
      </c>
      <c r="AE33" s="7">
        <f t="shared" si="14"/>
        <v>0</v>
      </c>
      <c r="AF33" s="8">
        <f t="shared" si="15"/>
        <v>0</v>
      </c>
    </row>
    <row r="34" spans="2:35" ht="17.399999999999999" thickBot="1" x14ac:dyDescent="0.35">
      <c r="B34" s="32" t="s">
        <v>44</v>
      </c>
      <c r="C34" s="29">
        <v>1</v>
      </c>
      <c r="D34" s="14">
        <v>0</v>
      </c>
      <c r="E34" s="14">
        <v>1</v>
      </c>
      <c r="F34" s="14">
        <v>1</v>
      </c>
      <c r="G34" s="14">
        <v>1</v>
      </c>
      <c r="H34" s="14">
        <v>0</v>
      </c>
      <c r="I34" s="14">
        <v>1</v>
      </c>
      <c r="J34" s="15">
        <v>0</v>
      </c>
      <c r="L34" s="26">
        <v>1</v>
      </c>
      <c r="N34" s="32" t="s">
        <v>44</v>
      </c>
      <c r="O34" s="13">
        <f t="shared" si="0"/>
        <v>1</v>
      </c>
      <c r="P34" s="14">
        <f t="shared" si="1"/>
        <v>0</v>
      </c>
      <c r="Q34" s="14">
        <f t="shared" si="2"/>
        <v>1</v>
      </c>
      <c r="R34" s="14">
        <f t="shared" si="3"/>
        <v>1</v>
      </c>
      <c r="S34" s="14">
        <f t="shared" si="4"/>
        <v>1</v>
      </c>
      <c r="T34" s="14">
        <f t="shared" si="5"/>
        <v>0</v>
      </c>
      <c r="U34" s="14">
        <f t="shared" si="6"/>
        <v>1</v>
      </c>
      <c r="V34" s="15">
        <f t="shared" si="7"/>
        <v>0</v>
      </c>
      <c r="X34" s="32" t="s">
        <v>44</v>
      </c>
      <c r="Y34" s="13">
        <f t="shared" si="8"/>
        <v>0</v>
      </c>
      <c r="Z34" s="14">
        <f t="shared" si="9"/>
        <v>0</v>
      </c>
      <c r="AA34" s="14">
        <f t="shared" si="10"/>
        <v>0</v>
      </c>
      <c r="AB34" s="14">
        <f t="shared" si="11"/>
        <v>0</v>
      </c>
      <c r="AC34" s="14">
        <f t="shared" si="12"/>
        <v>0</v>
      </c>
      <c r="AD34" s="14">
        <f t="shared" si="13"/>
        <v>0</v>
      </c>
      <c r="AE34" s="14">
        <f t="shared" si="14"/>
        <v>0</v>
      </c>
      <c r="AF34" s="15">
        <f t="shared" si="15"/>
        <v>0</v>
      </c>
    </row>
    <row r="35" spans="2:35" ht="17.399999999999999" thickBot="1" x14ac:dyDescent="0.35">
      <c r="B35" s="9" t="s">
        <v>6</v>
      </c>
      <c r="C35" s="22">
        <f>SUM(C5:C34)</f>
        <v>30</v>
      </c>
      <c r="D35" s="16">
        <f t="shared" ref="D35:I35" si="16">SUM(D5:D34)</f>
        <v>64</v>
      </c>
      <c r="E35" s="16">
        <f>SUM(E5:E34)</f>
        <v>30</v>
      </c>
      <c r="F35" s="16">
        <f>SUM(F5:F34)</f>
        <v>63</v>
      </c>
      <c r="G35" s="16">
        <f t="shared" si="16"/>
        <v>28</v>
      </c>
      <c r="H35" s="16">
        <f t="shared" si="16"/>
        <v>61</v>
      </c>
      <c r="I35" s="16">
        <f t="shared" si="16"/>
        <v>30</v>
      </c>
      <c r="J35" s="17">
        <f>SUM(J5:J34)</f>
        <v>51</v>
      </c>
      <c r="N35" s="5" t="s">
        <v>6</v>
      </c>
      <c r="O35" s="25">
        <f>SUM(O5:O34)</f>
        <v>16</v>
      </c>
      <c r="P35" s="16">
        <f t="shared" ref="P35:V35" si="17">SUM(P5:P34)</f>
        <v>32</v>
      </c>
      <c r="Q35" s="16">
        <f t="shared" si="17"/>
        <v>16</v>
      </c>
      <c r="R35" s="16">
        <f t="shared" si="17"/>
        <v>32</v>
      </c>
      <c r="S35" s="16">
        <f t="shared" si="17"/>
        <v>15</v>
      </c>
      <c r="T35" s="16">
        <f t="shared" si="17"/>
        <v>31.5</v>
      </c>
      <c r="U35" s="16">
        <f t="shared" si="17"/>
        <v>16</v>
      </c>
      <c r="V35" s="17">
        <f t="shared" si="17"/>
        <v>25.5</v>
      </c>
      <c r="X35" s="5" t="s">
        <v>6</v>
      </c>
      <c r="Y35" s="22">
        <f>SUM(Y5:Y34)</f>
        <v>14</v>
      </c>
      <c r="Z35" s="16">
        <f t="shared" ref="Z35:AD35" si="18">SUM(Z5:Z34)</f>
        <v>32</v>
      </c>
      <c r="AA35" s="16">
        <f t="shared" si="18"/>
        <v>14</v>
      </c>
      <c r="AB35" s="16">
        <f t="shared" si="18"/>
        <v>31</v>
      </c>
      <c r="AC35" s="16">
        <f t="shared" si="18"/>
        <v>13</v>
      </c>
      <c r="AD35" s="16">
        <f t="shared" si="18"/>
        <v>29.5</v>
      </c>
      <c r="AE35" s="16">
        <f>SUM(AE5:AE34)</f>
        <v>14</v>
      </c>
      <c r="AF35" s="17">
        <f t="shared" ref="AF35" si="19">SUM(AF5:AF34)</f>
        <v>25.5</v>
      </c>
    </row>
    <row r="36" spans="2:35" ht="17.399999999999999" thickBot="1" x14ac:dyDescent="0.35"/>
    <row r="37" spans="2:35" ht="17.399999999999999" thickBot="1" x14ac:dyDescent="0.35">
      <c r="N37" s="36" t="s">
        <v>8</v>
      </c>
      <c r="O37" s="54"/>
      <c r="P37" s="54"/>
      <c r="Q37" s="54"/>
      <c r="R37" s="54"/>
      <c r="S37" s="54"/>
      <c r="T37" s="54"/>
      <c r="U37" s="54"/>
      <c r="V37" s="53"/>
      <c r="X37" s="36" t="s">
        <v>9</v>
      </c>
      <c r="Y37" s="54"/>
      <c r="Z37" s="54"/>
      <c r="AA37" s="54"/>
      <c r="AB37" s="54"/>
      <c r="AC37" s="54"/>
      <c r="AD37" s="54"/>
      <c r="AE37" s="54"/>
      <c r="AF37" s="53"/>
    </row>
    <row r="38" spans="2:35" x14ac:dyDescent="0.3">
      <c r="C38" s="51" t="s">
        <v>3</v>
      </c>
      <c r="D38" s="35"/>
      <c r="E38" s="35" t="s">
        <v>4</v>
      </c>
      <c r="F38" s="35"/>
      <c r="G38" s="35" t="s">
        <v>5</v>
      </c>
      <c r="H38" s="35"/>
      <c r="I38" s="35" t="s">
        <v>14</v>
      </c>
      <c r="J38" s="39"/>
      <c r="N38" s="40"/>
      <c r="O38" s="51" t="s">
        <v>3</v>
      </c>
      <c r="P38" s="35"/>
      <c r="Q38" s="35" t="s">
        <v>4</v>
      </c>
      <c r="R38" s="35"/>
      <c r="S38" s="35" t="s">
        <v>5</v>
      </c>
      <c r="T38" s="35"/>
      <c r="U38" s="35" t="s">
        <v>14</v>
      </c>
      <c r="V38" s="39"/>
      <c r="X38" s="40"/>
      <c r="Y38" s="51" t="s">
        <v>3</v>
      </c>
      <c r="Z38" s="35"/>
      <c r="AA38" s="35" t="s">
        <v>4</v>
      </c>
      <c r="AB38" s="35"/>
      <c r="AC38" s="35" t="s">
        <v>5</v>
      </c>
      <c r="AD38" s="35"/>
      <c r="AE38" s="35" t="s">
        <v>14</v>
      </c>
      <c r="AF38" s="39"/>
    </row>
    <row r="39" spans="2:35" ht="17.399999999999999" thickBot="1" x14ac:dyDescent="0.35">
      <c r="C39" s="6" t="s">
        <v>1</v>
      </c>
      <c r="D39" s="7" t="s">
        <v>2</v>
      </c>
      <c r="E39" s="7" t="s">
        <v>1</v>
      </c>
      <c r="F39" s="7" t="s">
        <v>2</v>
      </c>
      <c r="G39" s="7" t="s">
        <v>1</v>
      </c>
      <c r="H39" s="7" t="s">
        <v>2</v>
      </c>
      <c r="I39" s="7" t="s">
        <v>1</v>
      </c>
      <c r="J39" s="8" t="s">
        <v>2</v>
      </c>
      <c r="N39" s="41"/>
      <c r="O39" s="6" t="s">
        <v>1</v>
      </c>
      <c r="P39" s="7" t="s">
        <v>2</v>
      </c>
      <c r="Q39" s="7" t="s">
        <v>1</v>
      </c>
      <c r="R39" s="7" t="s">
        <v>2</v>
      </c>
      <c r="S39" s="7" t="s">
        <v>1</v>
      </c>
      <c r="T39" s="7" t="s">
        <v>2</v>
      </c>
      <c r="U39" s="7" t="s">
        <v>1</v>
      </c>
      <c r="V39" s="8" t="s">
        <v>2</v>
      </c>
      <c r="X39" s="41"/>
      <c r="Y39" s="6" t="s">
        <v>1</v>
      </c>
      <c r="Z39" s="7" t="s">
        <v>2</v>
      </c>
      <c r="AA39" s="7" t="s">
        <v>1</v>
      </c>
      <c r="AB39" s="7" t="s">
        <v>2</v>
      </c>
      <c r="AC39" s="7" t="s">
        <v>1</v>
      </c>
      <c r="AD39" s="7" t="s">
        <v>2</v>
      </c>
      <c r="AE39" s="7" t="s">
        <v>1</v>
      </c>
      <c r="AF39" s="8" t="s">
        <v>2</v>
      </c>
    </row>
    <row r="40" spans="2:35" ht="34.200000000000003" thickBot="1" x14ac:dyDescent="0.35">
      <c r="B40" s="23" t="s">
        <v>10</v>
      </c>
      <c r="C40" s="55">
        <f>D35/8</f>
        <v>8</v>
      </c>
      <c r="D40" s="45"/>
      <c r="E40" s="45">
        <f>F35/8</f>
        <v>7.875</v>
      </c>
      <c r="F40" s="45"/>
      <c r="G40" s="38">
        <f>H35/8</f>
        <v>7.625</v>
      </c>
      <c r="H40" s="37"/>
      <c r="I40" s="45">
        <f>J35/8</f>
        <v>6.375</v>
      </c>
      <c r="J40" s="46"/>
      <c r="N40" s="11" t="s">
        <v>10</v>
      </c>
      <c r="O40" s="55">
        <f>P35/8</f>
        <v>4</v>
      </c>
      <c r="P40" s="45"/>
      <c r="Q40" s="45">
        <f>R35/8</f>
        <v>4</v>
      </c>
      <c r="R40" s="45"/>
      <c r="S40" s="45">
        <f>T35/8</f>
        <v>3.9375</v>
      </c>
      <c r="T40" s="45"/>
      <c r="U40" s="45">
        <f>V35/8</f>
        <v>3.1875</v>
      </c>
      <c r="V40" s="46"/>
      <c r="X40" s="11" t="s">
        <v>10</v>
      </c>
      <c r="Y40" s="55">
        <f>Z35/8</f>
        <v>4</v>
      </c>
      <c r="Z40" s="45"/>
      <c r="AA40" s="45">
        <f>AB35/8</f>
        <v>3.875</v>
      </c>
      <c r="AB40" s="45"/>
      <c r="AC40" s="45">
        <f>AD35/8</f>
        <v>3.6875</v>
      </c>
      <c r="AD40" s="45"/>
      <c r="AE40" s="45">
        <f>AF35/8</f>
        <v>3.1875</v>
      </c>
      <c r="AF40" s="46"/>
    </row>
    <row r="41" spans="2:35" ht="17.399999999999999" thickBot="1" x14ac:dyDescent="0.35">
      <c r="B41" s="11" t="s">
        <v>11</v>
      </c>
      <c r="C41" s="68">
        <f>C35+C40</f>
        <v>38</v>
      </c>
      <c r="D41" s="47"/>
      <c r="E41" s="47">
        <f>E35+E40</f>
        <v>37.875</v>
      </c>
      <c r="F41" s="47"/>
      <c r="G41" s="38">
        <f>G35+G40</f>
        <v>35.625</v>
      </c>
      <c r="H41" s="37"/>
      <c r="I41" s="47">
        <f>I35+I40</f>
        <v>36.375</v>
      </c>
      <c r="J41" s="48"/>
      <c r="N41" s="11" t="s">
        <v>11</v>
      </c>
      <c r="O41" s="55">
        <f>O35+O40</f>
        <v>20</v>
      </c>
      <c r="P41" s="45"/>
      <c r="Q41" s="45">
        <f>Q35+Q40</f>
        <v>20</v>
      </c>
      <c r="R41" s="45"/>
      <c r="S41" s="45">
        <f>S35+S40</f>
        <v>18.9375</v>
      </c>
      <c r="T41" s="45"/>
      <c r="U41" s="45">
        <f>U35+U40</f>
        <v>19.1875</v>
      </c>
      <c r="V41" s="46"/>
      <c r="X41" s="11" t="s">
        <v>11</v>
      </c>
      <c r="Y41" s="55">
        <f>Y35+Y40</f>
        <v>18</v>
      </c>
      <c r="Z41" s="45"/>
      <c r="AA41" s="45">
        <f>AA35+AA40</f>
        <v>17.875</v>
      </c>
      <c r="AB41" s="45"/>
      <c r="AC41" s="45">
        <f>AC35+AC40</f>
        <v>16.6875</v>
      </c>
      <c r="AD41" s="45"/>
      <c r="AE41" s="45">
        <f>AE35+AE40</f>
        <v>17.1875</v>
      </c>
      <c r="AF41" s="46"/>
    </row>
    <row r="42" spans="2:35" ht="17.399999999999999" thickBot="1" x14ac:dyDescent="0.35">
      <c r="B42" s="5" t="s">
        <v>12</v>
      </c>
      <c r="C42" s="36">
        <f>49/30</f>
        <v>1.6333333333333333</v>
      </c>
      <c r="D42" s="37"/>
      <c r="E42" s="38">
        <v>1.5</v>
      </c>
      <c r="F42" s="37"/>
      <c r="G42" s="38">
        <v>1.5</v>
      </c>
      <c r="H42" s="37"/>
      <c r="I42" s="45">
        <v>1.5</v>
      </c>
      <c r="J42" s="46"/>
      <c r="N42" s="5" t="s">
        <v>12</v>
      </c>
      <c r="O42" s="36">
        <f>49/30</f>
        <v>1.6333333333333333</v>
      </c>
      <c r="P42" s="37"/>
      <c r="Q42" s="38">
        <v>1.5</v>
      </c>
      <c r="R42" s="37"/>
      <c r="S42" s="38">
        <v>1.5</v>
      </c>
      <c r="T42" s="37"/>
      <c r="U42" s="45">
        <v>1.5</v>
      </c>
      <c r="V42" s="46"/>
      <c r="X42" s="5" t="s">
        <v>12</v>
      </c>
      <c r="Y42" s="36">
        <f>49/30</f>
        <v>1.6333333333333333</v>
      </c>
      <c r="Z42" s="37"/>
      <c r="AA42" s="38">
        <v>1.5</v>
      </c>
      <c r="AB42" s="37"/>
      <c r="AC42" s="38">
        <v>1.5</v>
      </c>
      <c r="AD42" s="37"/>
      <c r="AE42" s="45">
        <v>1.5</v>
      </c>
      <c r="AF42" s="46"/>
    </row>
    <row r="43" spans="2:35" ht="17.399999999999999" thickBot="1" x14ac:dyDescent="0.35">
      <c r="B43" s="9" t="s">
        <v>13</v>
      </c>
      <c r="C43" s="56">
        <f>C41*C42</f>
        <v>62.066666666666663</v>
      </c>
      <c r="D43" s="57"/>
      <c r="E43" s="47">
        <f>E41*E42</f>
        <v>56.8125</v>
      </c>
      <c r="F43" s="47"/>
      <c r="G43" s="38">
        <f>G41*G42</f>
        <v>53.4375</v>
      </c>
      <c r="H43" s="37"/>
      <c r="I43" s="47">
        <f>I41*I42</f>
        <v>54.5625</v>
      </c>
      <c r="J43" s="48"/>
      <c r="N43" s="5" t="s">
        <v>13</v>
      </c>
      <c r="O43" s="58">
        <f>O41*O42</f>
        <v>32.666666666666664</v>
      </c>
      <c r="P43" s="59"/>
      <c r="Q43" s="45">
        <f>Q41*Q42</f>
        <v>30</v>
      </c>
      <c r="R43" s="45"/>
      <c r="S43" s="45">
        <f>S41*S42</f>
        <v>28.40625</v>
      </c>
      <c r="T43" s="45"/>
      <c r="U43" s="45">
        <f>U41*U42</f>
        <v>28.78125</v>
      </c>
      <c r="V43" s="46"/>
      <c r="X43" s="9" t="s">
        <v>13</v>
      </c>
      <c r="Y43" s="49">
        <f>Y41*Y42</f>
        <v>29.4</v>
      </c>
      <c r="Z43" s="50"/>
      <c r="AA43" s="47">
        <f>AA41*AA42</f>
        <v>26.8125</v>
      </c>
      <c r="AB43" s="47"/>
      <c r="AC43" s="47">
        <f>AC41*AC42</f>
        <v>25.03125</v>
      </c>
      <c r="AD43" s="47"/>
      <c r="AE43" s="47">
        <f>AE41*AE42</f>
        <v>25.78125</v>
      </c>
      <c r="AF43" s="48"/>
    </row>
    <row r="44" spans="2:35" ht="17.399999999999999" thickBot="1" x14ac:dyDescent="0.35">
      <c r="C44" s="12"/>
      <c r="D44" s="12"/>
      <c r="I44" s="52">
        <f>I43+G43+E43+C43</f>
        <v>226.87916666666666</v>
      </c>
      <c r="J44" s="53"/>
      <c r="O44" s="42"/>
      <c r="P44" s="42"/>
      <c r="Q44" s="42"/>
      <c r="R44" s="42"/>
      <c r="S44" s="42"/>
      <c r="T44" s="42"/>
      <c r="U44" s="43">
        <f>SUM(O43:V43)</f>
        <v>119.85416666666666</v>
      </c>
      <c r="V44" s="44"/>
      <c r="Y44" s="12"/>
      <c r="Z44" s="12"/>
      <c r="AE44" s="52">
        <f>SUM(Y43:AF43)</f>
        <v>107.02500000000001</v>
      </c>
      <c r="AF44" s="53"/>
      <c r="AI44" s="12"/>
    </row>
    <row r="46" spans="2:35" x14ac:dyDescent="0.3">
      <c r="AE46" s="12"/>
      <c r="AF46" s="12">
        <f>AE44+U44</f>
        <v>226.87916666666666</v>
      </c>
    </row>
    <row r="90" spans="15:22" x14ac:dyDescent="0.3">
      <c r="O90" s="42"/>
      <c r="P90" s="42"/>
      <c r="Q90" s="42"/>
      <c r="R90" s="42"/>
      <c r="S90" s="42"/>
      <c r="T90" s="42"/>
      <c r="U90" s="42"/>
      <c r="V90" s="42"/>
    </row>
  </sheetData>
  <mergeCells count="93">
    <mergeCell ref="I44:J44"/>
    <mergeCell ref="B2:J2"/>
    <mergeCell ref="L2:L4"/>
    <mergeCell ref="B3:B4"/>
    <mergeCell ref="C3:D3"/>
    <mergeCell ref="E3:F3"/>
    <mergeCell ref="G3:H3"/>
    <mergeCell ref="I3:J3"/>
    <mergeCell ref="C40:D40"/>
    <mergeCell ref="E40:F40"/>
    <mergeCell ref="G40:H40"/>
    <mergeCell ref="C41:D41"/>
    <mergeCell ref="E41:F41"/>
    <mergeCell ref="G41:H41"/>
    <mergeCell ref="I41:J41"/>
    <mergeCell ref="C38:D38"/>
    <mergeCell ref="S3:T3"/>
    <mergeCell ref="U3:V3"/>
    <mergeCell ref="X37:AF37"/>
    <mergeCell ref="AE38:AF38"/>
    <mergeCell ref="Y38:Z38"/>
    <mergeCell ref="AA38:AB38"/>
    <mergeCell ref="I40:J40"/>
    <mergeCell ref="O40:P40"/>
    <mergeCell ref="Q40:R40"/>
    <mergeCell ref="N3:N4"/>
    <mergeCell ref="O3:P3"/>
    <mergeCell ref="Q3:R3"/>
    <mergeCell ref="AA41:AB41"/>
    <mergeCell ref="AC3:AD3"/>
    <mergeCell ref="X3:X4"/>
    <mergeCell ref="Y3:Z3"/>
    <mergeCell ref="AA3:AB3"/>
    <mergeCell ref="C43:D43"/>
    <mergeCell ref="E43:F43"/>
    <mergeCell ref="G43:H43"/>
    <mergeCell ref="I43:J43"/>
    <mergeCell ref="O43:P43"/>
    <mergeCell ref="X2:AF2"/>
    <mergeCell ref="N2:V2"/>
    <mergeCell ref="U40:V40"/>
    <mergeCell ref="U41:V41"/>
    <mergeCell ref="U42:V42"/>
    <mergeCell ref="AE40:AF40"/>
    <mergeCell ref="AE41:AF41"/>
    <mergeCell ref="AE42:AF42"/>
    <mergeCell ref="S42:T42"/>
    <mergeCell ref="Y42:Z42"/>
    <mergeCell ref="N37:V37"/>
    <mergeCell ref="Y40:Z40"/>
    <mergeCell ref="AA40:AB40"/>
    <mergeCell ref="AC40:AD40"/>
    <mergeCell ref="S40:T40"/>
    <mergeCell ref="N38:N39"/>
    <mergeCell ref="O90:P90"/>
    <mergeCell ref="Q90:R90"/>
    <mergeCell ref="S90:T90"/>
    <mergeCell ref="U90:V90"/>
    <mergeCell ref="AE3:AF3"/>
    <mergeCell ref="U43:V43"/>
    <mergeCell ref="AE43:AF43"/>
    <mergeCell ref="S43:T43"/>
    <mergeCell ref="Y43:Z43"/>
    <mergeCell ref="AA43:AB43"/>
    <mergeCell ref="AC43:AD43"/>
    <mergeCell ref="Q43:R43"/>
    <mergeCell ref="O38:P38"/>
    <mergeCell ref="Q38:R38"/>
    <mergeCell ref="S38:T38"/>
    <mergeCell ref="AE44:AF44"/>
    <mergeCell ref="O44:P44"/>
    <mergeCell ref="Q44:R44"/>
    <mergeCell ref="S44:T44"/>
    <mergeCell ref="U44:V44"/>
    <mergeCell ref="AA42:AB42"/>
    <mergeCell ref="O42:P42"/>
    <mergeCell ref="Q42:R42"/>
    <mergeCell ref="AC38:AD38"/>
    <mergeCell ref="C42:D42"/>
    <mergeCell ref="E42:F42"/>
    <mergeCell ref="G42:H42"/>
    <mergeCell ref="E38:F38"/>
    <mergeCell ref="G38:H38"/>
    <mergeCell ref="I38:J38"/>
    <mergeCell ref="U38:V38"/>
    <mergeCell ref="X38:X39"/>
    <mergeCell ref="AC41:AD41"/>
    <mergeCell ref="Q41:R41"/>
    <mergeCell ref="AC42:AD42"/>
    <mergeCell ref="S41:T41"/>
    <mergeCell ref="Y41:Z41"/>
    <mergeCell ref="O41:P41"/>
    <mergeCell ref="I42:J42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DIGIMAHAN</dc:creator>
  <cp:lastModifiedBy>DIGIMAHAN</cp:lastModifiedBy>
  <dcterms:created xsi:type="dcterms:W3CDTF">2025-10-04T07:13:12Z</dcterms:created>
  <dcterms:modified xsi:type="dcterms:W3CDTF">2026-02-24T11:18:49Z</dcterms:modified>
</cp:coreProperties>
</file>